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8475" windowHeight="8895" activeTab="1"/>
  </bookViews>
  <sheets>
    <sheet name="Sheet1" sheetId="1" r:id="rId1"/>
    <sheet name="Sheet2" sheetId="2" r:id="rId2"/>
    <sheet name="Sheet3" sheetId="3" r:id="rId3"/>
  </sheets>
  <definedNames>
    <definedName name="_xlnm.Print_Area" localSheetId="0">'Sheet1'!$A$1:$AB$13</definedName>
  </definedNames>
  <calcPr fullCalcOnLoad="1"/>
</workbook>
</file>

<file path=xl/sharedStrings.xml><?xml version="1.0" encoding="utf-8"?>
<sst xmlns="http://schemas.openxmlformats.org/spreadsheetml/2006/main" count="259" uniqueCount="212">
  <si>
    <t>項目</t>
  </si>
  <si>
    <t>具体的な方策</t>
  </si>
  <si>
    <t>評価</t>
  </si>
  <si>
    <t>分析結果</t>
  </si>
  <si>
    <t>改善策</t>
  </si>
  <si>
    <t>コメント</t>
  </si>
  <si>
    <t>評価</t>
  </si>
  <si>
    <t>平均</t>
  </si>
  <si>
    <t>学校関係者評価（学校運営連絡協議会委員）</t>
  </si>
  <si>
    <t>F</t>
  </si>
  <si>
    <t>E</t>
  </si>
  <si>
    <t>A</t>
  </si>
  <si>
    <t>B</t>
  </si>
  <si>
    <t>C</t>
  </si>
  <si>
    <t>D</t>
  </si>
  <si>
    <t>保護者・地域等と連携し、教育環境を充実・整備する。</t>
  </si>
  <si>
    <t>開かれ、安全な学校づくり</t>
  </si>
  <si>
    <t>G</t>
  </si>
  <si>
    <t>A～Gは各委員</t>
  </si>
  <si>
    <t>経営
目標</t>
  </si>
  <si>
    <t>本年度
の重点</t>
  </si>
  <si>
    <t>心の教育及び人権教育の推進</t>
  </si>
  <si>
    <t>豊かな心の育成と
規律ある生活を実現する。</t>
  </si>
  <si>
    <t>たてわり活動の充実と
生活・学習規律の徹底</t>
  </si>
  <si>
    <t>確かな学力の育成と健康・安全教育の徹底</t>
  </si>
  <si>
    <t>基礎学力の定着と、健康・体力の向上を図る。</t>
  </si>
  <si>
    <t>個に応じた指導の充実と、
いのちを大切にする教育の実施</t>
  </si>
  <si>
    <t>少人数の利点を活かし、個別指導を充実させた授業展開および朝学習･家庭学習の指導強化により、基礎・基本の学力を定着させる。</t>
  </si>
  <si>
    <t>特色ある教育活動の推進</t>
  </si>
  <si>
    <t>小規模校と地域の特色を活かした教育の実践</t>
  </si>
  <si>
    <t>少人数でふれあいに満ちた環境と自然に恵まれた環境を生かした教育の実践</t>
  </si>
  <si>
    <t>交流活動や体験活動を重視し、少人数の中でも協働して取り組む態度の育成を図る。</t>
  </si>
  <si>
    <t>関係各校との連携をさらに深め、発展・充実させていく。</t>
  </si>
  <si>
    <t>地域の自然や歴史、文化の教材化や地域人材の活用を積極的に図るとともに関係施設・機関と連携し、児童が多様な人々と交流・活動参加することにより、勤労と責任を重んじた地域に根ざした教育を推進する。</t>
  </si>
  <si>
    <t>地域に根ざし、地域に開かれた学校</t>
  </si>
  <si>
    <t>H</t>
  </si>
  <si>
    <t>I</t>
  </si>
  <si>
    <t>各委員の評価をA=4　B=3 C=2 D=1　として数値化し、平均値をもって学校関係者の評価とした。  *平均値をもとに　 A＞3.5＞B＞2.5＞C＞1.5＞D　とした。</t>
  </si>
  <si>
    <t>校内外の決まりや生活・学習規律を徹底させることを通して、社会の一員として適切な行動を自ら実践していこうとする心を育む。</t>
  </si>
  <si>
    <t>たてわり班による異学年集団での活動の充実を通して、集団の一員としての自覚をもたせ、リーダーシップ及びパートナーシップを育成する。</t>
  </si>
  <si>
    <t>ユニバーサルデザインの考え方を生かした誰にも分かりやすい授業を目指し、授業改善を図ることで児童の学力を向上させる。</t>
  </si>
  <si>
    <t>体育授業の改善、一校一取組による体育集会の実施、ぐんぐんタイムの実施により児童を運動に親しませるとともに体力を向上させる。</t>
  </si>
  <si>
    <t>継続・発展させ活動内容をより充実させるために、家庭、地域との連携をさらに深め、地域の教材開発に努める。</t>
  </si>
  <si>
    <t>学校公開や学校便り・ＨＰの充実を通して教育活動を積極的に公開する。また、学校評価シートを活用した学校関係者評価などを通し、地域の声を知るとともに積極的な参画を求め、開かれた学校づくりを推進する。</t>
  </si>
  <si>
    <t>安全への対策に万全は無い。防災・安全対策の見直し改善をさらに進め、常に安全対策の充実に努める。</t>
  </si>
  <si>
    <t>校内外のきまりなどを教員が共通理解することで、共通実践を基本に指導に取り組むことができた。児童の基本的生活習慣が改善されてきているが廊下歩行の更なる改善が求められる。</t>
  </si>
  <si>
    <t>「成木小のやくそく」「持ち物のやくそく」などの共通理解を徹底し、共通実践を継続して取り組んでいく。</t>
  </si>
  <si>
    <t>特色ある教育活動である成木小としてのたてわり班活動の意義を意識し指導することで、活動の質が高まり、異年齢の児童間の人間関係が豊かになっている。</t>
  </si>
  <si>
    <t>教師が活動のねらいを明確にもって指導し、児童に意識させることで、たてわり班活動をさらに充実させ異学年児童間のより良い人間関係を深めていく。</t>
  </si>
  <si>
    <t>A</t>
  </si>
  <si>
    <t>一人一人の児童をしっかりと見取り、個に応じた指導の充実を図るとともに、学校生活の中で個が活躍する場面を多く設定することができた。</t>
  </si>
  <si>
    <t>少人数のよさを活かし、個に応じた指導の充実をさらに進める。中学校と連携し家庭学習の定着に向けた啓発を継続する。</t>
  </si>
  <si>
    <t>昨年度の市の研究指定校としての取組の成果を生かし、継続してユニバーサルデザインの考え方を生かした分かりやすい授業に向けた授業改善を図った。</t>
  </si>
  <si>
    <t>成木小のスタンダードとして、今後もユニバーサルデザインの考え方を生かした授業作りを継続していく。</t>
  </si>
  <si>
    <t>体育集会やぐんぐんタイム等の取組みの充実により外遊び等が盛んである。運動能力テストにおいてどの学年も全国平均以上または、ほぼ同程度の結果が見られた。</t>
  </si>
  <si>
    <t>女子は50m走、男子はソフトボール投げがやや低い傾向にある。更なる指導の工夫・改善を図り運動能力の更なる向上を目指す。</t>
  </si>
  <si>
    <t>成木保育園、近隣及び市内小学校、第七中学校との交流活動の質の充実・改善を図ることで子供たちの生き生きとした活動を実施することができた。</t>
  </si>
  <si>
    <t>ゲストティチャーを招いての地域学習や地域に出て行っての体験学習、各種スポーツ大会への参加、ブラスバンドの活動などを通し多様な人々と交流し学ぶことができた。</t>
  </si>
  <si>
    <t>新ホームページの開設及び毎月1回以上の更新、学校公開の充実、学校便り、学年・学級便りの定期発行及び内容充実など開かれた学校づくりの推進に努めた。</t>
  </si>
  <si>
    <t>さらなる学校公開の充実、ホームページの改善、学校便りの充実などを目指し、保護者・地域の声に耳を傾け、日常の教育活動をより効果的な発信ができるようさらなる改善を図る。</t>
  </si>
  <si>
    <t>「自分のいのちは自分で守る」意識をもち、自然・動物災害、交通災害、火災等に自ら適切に対処できるよう安全教育の充実を図るとともに、PTA、保護者、地域、関係諸機関と連携し、児童の安全確保の徹底を図る。</t>
  </si>
  <si>
    <t>防災計画の見直し、交通安全教室や防災訓練の改善等児童の安全確保の改善に努めた。保護者アンケートでは肯定的評価も増加している。</t>
  </si>
  <si>
    <t>道徳授業・運動会・成木小まつりをみて首をかしげることは無い。</t>
  </si>
  <si>
    <t>とちのみ発表会の成功が証明している。</t>
  </si>
  <si>
    <t>先生方の熱意をみんな分かっていると思う。</t>
  </si>
  <si>
    <t>参観するたびに分かりやすくやっているのがよく分かる。</t>
  </si>
  <si>
    <t>学校を訪問するたびに児童の活発な様子が目立つ</t>
  </si>
  <si>
    <t>こんなに交流を深めている学校も少ないと思う</t>
  </si>
  <si>
    <t>これが成木小のよい歴史である。ずっと続けてほしい。</t>
  </si>
  <si>
    <t>成木小は開かれている。限度もあるのでちょうどよいと思う。</t>
  </si>
  <si>
    <t>外国人が国内に多数入ってくる時代、児童の安全確保の活動増加を。地域の協力も必ず増やしたい。そして地域も守る。</t>
  </si>
  <si>
    <t>しっかりできると聞いている。形だけでなく社会の一員として大人になってもできるようにしてほしいと思う。</t>
  </si>
  <si>
    <t>たてわり活動は充実しているように思う。少人数なので仲がよいと感じる。</t>
  </si>
  <si>
    <t>今後も先生達がしっかりと勉強し、継続してほしいと思う。</t>
  </si>
  <si>
    <t>広い校庭を十分活用し、これからも子供たちの体力向上を</t>
  </si>
  <si>
    <t>各学校、保育園、高齢者施設、多くの交流はこれからも続け、保育園にも来て、低年齢とも関わってほしいと思う</t>
  </si>
  <si>
    <t>自然とのかかわり、地域人材を広く活用してほしいと思う。</t>
  </si>
  <si>
    <t>情報発信は多くして、ホームページなど見てもらえる努力をしてほしい思う。広く小学校を理解してもらえるように。</t>
  </si>
  <si>
    <t>数日分の非常食、防災用品を備えられるようお願いします。配置できるよう働き換えてほしい。</t>
  </si>
  <si>
    <t>少人数、小規模ならではのよさを今後も活かしてほしいと思う</t>
  </si>
  <si>
    <t>廊下歩行など気を使って歩いているのがよくわかる</t>
  </si>
  <si>
    <t>たてわり班の活動、児童間の関係が大変よくなっていると思う。</t>
  </si>
  <si>
    <t>少人数の利点をさらに進めていただきたい。</t>
  </si>
  <si>
    <t>先生方の努力により授業の改善はなされていると思う。</t>
  </si>
  <si>
    <t>体育の授業は大変明るく児童の表情もさらに明るく見える。</t>
  </si>
  <si>
    <t>合同マラソン大会後の交流活動は大変に生き生きとしていると思う。</t>
  </si>
  <si>
    <t>ブラスバンドの活動は地域に元気を与えてくれる。</t>
  </si>
  <si>
    <t>学校便りは大変充実している。学校行事に地域の人の参加が少なく感じる。</t>
  </si>
  <si>
    <t>春に入学した1年生が今は一人で信号を守って下校する姿に安心している。</t>
  </si>
  <si>
    <t>たてわり班で築いた絆はいくつになっても残ると思う。運動会やとちのみ発表会など時にお昼をたてわり班でたべながら異学年の関係をより深めるのはどうか。</t>
  </si>
  <si>
    <t>今までどおりでよい</t>
  </si>
  <si>
    <t>成木小まつりや音楽集会、とちのみ発表会に南高麗小の児童を招待するといった活動はどうか。</t>
  </si>
  <si>
    <t>保護者の中にはいろいろな職業の人がいるので、貴重な経験を講演してもらうのもよいのではないか</t>
  </si>
  <si>
    <t>猟友会会長をゲストティーチャーに招いて野生動物と遭遇したときの対処法や野生動物の恐ろしさ、その他様々な体験を講演してもらってはどうか</t>
  </si>
  <si>
    <t>道徳授業地区公開講座等の取組みは評価するが、児童、保護者の認識がまだ十分とはいえないと考える。</t>
  </si>
  <si>
    <t>運動会、とちのみ発表会等の全学年横断的な行事で児童間の豊かな関係が育まれている。</t>
  </si>
  <si>
    <t>運動会、成木小まつり、たてわり班活動等で少人数のよさを活かした指導が行われている。小中一緒の家庭学習強化週間は素晴らしい取組みである。</t>
  </si>
  <si>
    <t>授業改善については内容を把握できないが、児童に分かりやすい授業作りに取り組んでほしい。</t>
  </si>
  <si>
    <t>外遊びが盛んに行われていること、運動能力がほぼ全国平均に達していることなどから、目標を達成していると評価した。</t>
  </si>
  <si>
    <t>移動教室、音楽会などしない小学校との交流活動が活発に行われている</t>
  </si>
  <si>
    <t>ゲストティチャー、地域学習、マラソン大会等の活動を通じて、多様な人々との交流が図られた。</t>
  </si>
  <si>
    <t>学校便り、ホームページの改善により、保護者をはじめ地域への情報発信手段が改善された。</t>
  </si>
  <si>
    <t>外からの来客に対してきちんと挨拶ができている。校内の清掃も隅々まで行き届いている。</t>
  </si>
  <si>
    <t>たてわり班による異学年活動は実にほほえましい。高学年が低学年の面倒をよくみている。</t>
  </si>
  <si>
    <t>少人数ならではの特色をしっかりと指導されている</t>
  </si>
  <si>
    <t>今後も継続し成果を挙げてほしい</t>
  </si>
  <si>
    <t>子どもによって得意と不得意があると思うので不得意な分野にどう興味を持たせるかが教師の課題だと思う。工夫や改善をしっかり取り組んでほしい。</t>
  </si>
  <si>
    <t>保育園、七中との交流はとても良い。継続していってほしい</t>
  </si>
  <si>
    <t>毎回地域の方を招いているようだが、毎回同じ方では一部のことしか学べない。もっともっと地域の色々な方を招いて成木のことを学んでほしい。各スポーツ大会への参加は継続していってほしい</t>
  </si>
  <si>
    <t>新ホームページの内容をもっと充実できれば良い。学校便りは2月分まとめて地域へ来るときもある。すでに学校行事が終了後に地域への呼びかけでは遅い。</t>
  </si>
  <si>
    <t>地域柄、自然、動物交通災害等問題は多々あると思う、学校側だけの対応ではとても難しい保護者、地域で協力し万全な対策が必要だと思う。</t>
  </si>
  <si>
    <t>小学生の持ち物としては不適切なものを時々目にすることがある</t>
  </si>
  <si>
    <t>高学年のリーダーシップを持とうという意識、意欲には感心させられる</t>
  </si>
  <si>
    <t>学年によるかもしれないが、1月に張ってあった6年の詩の内容は各々素晴らしいと思う。学年全員があのレベルの詩を書けるのがすごい</t>
  </si>
  <si>
    <t>どの辺がユニバーサルデザインを活かしているのかが良くわからない</t>
  </si>
  <si>
    <t>いまどきの子供たちを考えると仕方ないかとも思う</t>
  </si>
  <si>
    <t>これからもどんどん交流してほしい</t>
  </si>
  <si>
    <t>もう少し学校に出入りする人へ神経を配る人がほしい</t>
  </si>
  <si>
    <t>公共の場でのマナーにおいても校外学習などで実施したりして学べるといいと思う</t>
  </si>
  <si>
    <t>高学年の子供たちが課学年の面倒を見たりお手本になって行動している姿がほほえましく感じがよい</t>
  </si>
  <si>
    <t>個での活躍の場は多くあり子供たちも力を十分に発揮していると思う。少人数のよさとして子供たちの様子を小中の先生同士がもう少し共有できるといいのでは感じる</t>
  </si>
  <si>
    <t>興味を持って授業を受けられるように誰にでも分かりやすく公平にすることが大切だと考えさせられた</t>
  </si>
  <si>
    <t>成木小の子供たちは校庭で活発に遊んでいる姿が見られて言いと思う</t>
  </si>
  <si>
    <t>交流活動は子供たちの楽しみでもあると思うので今後も継続していってほしい</t>
  </si>
  <si>
    <t>地域の特色というと自然につながりがちだが子供たちにとって感心がもてるかと思うと疑問に感じることもある。多様な人と交流し広い視野を持てることが大切だと思う。</t>
  </si>
  <si>
    <t>学校便りやホームページは学校をアピールし多くの人に知ってもらう場なので、今後も分かりやすく興味を持ってみてみようと思えるものであってほしい。</t>
  </si>
  <si>
    <t>防災意識を持つことは頭で分かっていても難しいことなので継続して取り組むことが大切だと思う。また、保護者と学校が共通意識を持てるような場があるといいと思う。</t>
  </si>
  <si>
    <t>各学校、保育園、高齢者施設、多くの交流はこれからも続け、保育園にも来て、低年齢とも関わってほしいと思う。合同マラソン大会後の交流活動は大変に生き生きとしている。移動教室、音楽会などしない小学校との交流活動が活発に行われている交流活動は子供たちの楽しみでもあると思うので今後も継続していってほしい</t>
  </si>
  <si>
    <t>成木小のよい歴史である。ずっと続けてほしい。自然とのかかわり、地域人材を広く活用してほしいと思う。多様な人と交流し広い視野を持てることが大切だと思う。保護者や地域の色々な方を招いてもよいと思う。各スポーツ大会への参加は継続していってほしい。ブラスバンドの活動は地域に元気を与えてくれる。地域の特色というと自然につながりがちだが子供たちにとって感心がもてるかと思うと疑問に感じることもある。</t>
  </si>
  <si>
    <t>廊下歩行など気を使って歩いているのがよくわかる。外からの来客に対してきちんと挨拶ができている。校内の清掃も隅々まで行き届いている。小学生の持ち物としては不適切なものを目にすることがある。形だけでなく社会の一員として大人になってもできるようにしてほしい。児童、保護者の認識がまだ十分とはいえないと考える。</t>
  </si>
  <si>
    <t>少人数なので仲がよいと感じる。たてわり班で築いた絆はいくつになっても残ると思う。高学年が低学年の面倒をよくみている。高学年のリーダーシップを持とうという意識、意欲には感心させられる。運動会、とちの実発表会等の全学年横断的な行事で児童間の豊かな関係が育まれている。</t>
  </si>
  <si>
    <t>少人数、小規模ならではのよさを今後も活かしてほしい。運動会、成木小まつり、たてわり班活動等で少人数のよさを活かした指導が行われている。小中一緒の家庭学習強化週間は素晴らしい取組みである。個での活躍の場は多くあり子供たちも力を十分に発揮していると思う。少人数のよさとして子供たちの様子を小中の先生同士がもう少し共有できるといい。</t>
  </si>
  <si>
    <t>参観するたびに分かりやすくやっているのがよく分かる。今後も先生達がしっかりと勉強し、継続してほしいと思う。先生方の努力により授業の改善はなされていると思う。興味を持って授業を受けられるように誰にでも分かりやすく公平にすることが大切だと考えさせられた。どの辺がユニバーサルデザインを活かしているのかが良くわからない。</t>
  </si>
  <si>
    <t>学校を訪問するたびに児童の活発な様子が目立つ。広い校庭を十分活用し、これからも子供たちの体力向上を。子どもによって得意と不得意があると思うので不得意な分野にどう興味を持たせるかが教師の課題だと思う。工夫や改善をしっかり取り組んでほしい。</t>
  </si>
  <si>
    <t>学校便りは大変充実している。新ホームページの内容をもっと充実できれば良い。情報発信は多くして、ホームページなど見てもらえる努力をしてほしい思う。学校行事に地域の人の参加が少なく感じる。学校便りがまとめて地域へ来るときもある。学校行事が終了後に地域への呼びかけでは遅い。学校便りやホームページは学校をアピールし、知ってもらう場なので、今後も分かりやすく興味を持てるものであってほしい。</t>
  </si>
  <si>
    <t>児童の安全確保の活動増加を。地域の協力も必ず増やしたい。そして地域も守る。猟友会会長を招いて野生動物と遭遇したときの対処法や野生動物の恐ろしさなどを講演してもらってはどうか。保護者、地域で協力し万全な対策が必要だと思う。交通安全教室、避難訓練、通学路の安全についての懇談会などにより、安全意識の向上が図られている。保護者と学校が共通意識を持てるような場があるといいと思う。</t>
  </si>
  <si>
    <t>児童はほとんど規律を守っていると判断した。</t>
  </si>
  <si>
    <t>たてわり班活動でコミュニケーションができて、上の学年の児童を見て敬う心ができている。</t>
  </si>
  <si>
    <t>少人数だからこそ成木小の良いところなので一人一人が活躍していると思う。</t>
  </si>
  <si>
    <t>ユニバーサルデザインの内容が分からない</t>
  </si>
  <si>
    <t>更なる向上を目指して目標を立ててスポーツに励んでほしい</t>
  </si>
  <si>
    <t>成木地区全部で何事にも取り組む姿勢が現れている。</t>
  </si>
  <si>
    <t>もっと他の学校や成木地区で働いている方を招いて、地域学習をさらに深めていただきたい。</t>
  </si>
  <si>
    <t>成木小の良いところをもっとアピールしてホームページに載せて特認校の良いところを発信してほしい</t>
  </si>
  <si>
    <t>成木小は山に囲まれて自然も多いが、四角も多いので防犯にも力を入れてほしい。</t>
  </si>
  <si>
    <t>交通安全教室、避難訓練、通学路の安全についての懇談会などにより、安全意識の向上が図られている。</t>
  </si>
  <si>
    <t>平成30年度</t>
  </si>
  <si>
    <t>地域の自然や歴史、文化の教材化や地域人材の活用を積極的に図るとともに関係施設・機関と連携し、児童が多様な人々と交流・活動を行うことにより、地域を愛し、地域に根ざした教育を推進する。</t>
  </si>
  <si>
    <t>学校関係者評価記入欄</t>
  </si>
  <si>
    <t>コメント</t>
  </si>
  <si>
    <t>学校の見解と
今後の方向性</t>
  </si>
  <si>
    <t>PTA、保護者、地域、関係諸機関と連携し、児童の安全確保の徹底を図る。</t>
  </si>
  <si>
    <t>体育授業の改善、ぐんぐんタイム、持久走旬間の実施により児童を運動に親しませるとともに体力を向上させる。</t>
  </si>
  <si>
    <t>「自分のいのちは自分で守る」意識をもち、コロナ対策、自然・動物災害、交通災害、火災等に自ら適切に対処できるよう安全教育の充実を図る。</t>
  </si>
  <si>
    <t>体験活動を重視し、児童に自分の考えをもたせ、少人数の中だからこそ、話し合いを大切にして、自分の考えを深める学習を積極的に行う。</t>
  </si>
  <si>
    <t>学校便り・ＨＰの充実を通して教育活動を積極的に公開する。また、学校評価シートを活用した学校関係者評価などで、地域の声を知るとともに積極的な参画を求め、できる範囲で開かれた学校づくりを推進する。</t>
  </si>
  <si>
    <t>【学校経営方針の重点】　　１　心の教育及び人権教育の推進　　　２　確かな学力の育成と健康･安全教育の徹底
　　　　　　　　　　　　　　　　 ３　特色ある教育活動の推進　　　　　　４　地域に根ざし、地域に開かれた学校</t>
  </si>
  <si>
    <t>令和３年度　青梅市立成木小学校　学校評価シート</t>
  </si>
  <si>
    <t>月目標に対して各クラスごとに具体的な目標を設定し、月末に振り返りをすることで、児童が自分事として目標をとらえて、適切な行動をとるように心がけていることが多くなってきた。</t>
  </si>
  <si>
    <t>各クラスで目標を設定したことで満足してしまわないように、日々の声掛けや振り返りを行い、必ず教職員が評価をすることで、定着を図るようにしていく必要がある。</t>
  </si>
  <si>
    <t>Ｂ</t>
  </si>
  <si>
    <t>コロナ禍で児童の安全を最優先にすることで、思うような活動ができなかった、。その中で活動内容の工夫をしたが、保護者評価も若干低下していて、コロナ禍における活動の工夫が必要だった。</t>
  </si>
  <si>
    <t>コロナ禍であってもできるような活動の工夫がさらに必要で、その場の状況に合わせた内容を複数案もって対応していくようにする。回数等も改善を図り、リーダーシップの育成に当たる。</t>
  </si>
  <si>
    <t>Ｃ</t>
  </si>
  <si>
    <t>基礎基本の学力は学力調査からも徐々に図られているものの、書く力や発信する力に課題があり、より一層の改善が必要である。</t>
  </si>
  <si>
    <t>学年会や少人数委員会を「今後も有効活用し、児童の情報や授業改善のアイデアを共有することで、児童の基礎学力の定着を図れるようにする。</t>
  </si>
  <si>
    <t>課題に対して自分の考えをもち、話し合いを通して自分の考えを深められるように、板書の工夫等、授業改善を図ることで児童の学力を向上させる。</t>
  </si>
  <si>
    <t>校内研究と連動して、児童の考えや話し合いの内容を見える化することで、授業改善を進めてきた。児童は自分の考えをもって、話し合いに意欲的に参加できるようになってきている。</t>
  </si>
  <si>
    <t>生活科や総合の研究で成果を出した板書の工夫や思考ツールの活用を、他教科でも実践をし、児童が自分の考えを深められるようにし、学力の向上を図られるようにする。</t>
  </si>
  <si>
    <t>Ａ</t>
  </si>
  <si>
    <t>持久走旬間では教員も率先して走り、児童全員が自分の目標に向かって努力をして、校内持久走大会で良い結果を残した。野球教室がきっかけで投げる運動にも興味を示し、意欲的に体力向上に向けて努力できた。</t>
  </si>
  <si>
    <t>今後も体育の授業改善を図り、ぐんぐん集会の内容についてもコロナ禍であることも考慮した内容を考えていく。野球教室等も取り入れて、苦手意識のある投げる運動にも親しませる。</t>
  </si>
  <si>
    <t>コロナ感染症対策については、消毒や手洗いの徹底、３密の回避、マスクの着用、黙食を徹底して行って定着している。避難訓練や登下校指導等で自分の身は自分で守ることを意識させた。</t>
  </si>
  <si>
    <t>コロナ感染症対策については形骸化しないように危機意識をもって継続して指導に当たっていくようにする。児童の安心・安全を第一優先にして学校運営を行っていくようにする。</t>
  </si>
  <si>
    <t>成木学として、成木川、アマガサスの森、田んぼ、地域の文化財等を積極的に活用して、体験学習を行ってきた。それをもとに、児童が課題を決めて、課題解決のために意欲的に学習に取り組むことができた。</t>
  </si>
  <si>
    <t>地域材をもとにした体験学習で得た情報や意欲面を大切にして、児童一人一人が自分の考えをもち、友達と話し合いを行う中で、自分の考えを深められるように、各教科、領域で行っていくようにする。</t>
  </si>
  <si>
    <t>コロナ禍であったが、地域の自然や人材を積極的に活用することができた。５年生の御岳移動教室も実施した。児童は地域に目を向け愛着をもって学習することができた。しかし、他校や保育園、中学校との交流はなかなかできなかった。</t>
  </si>
  <si>
    <t>今後も成木学を継続して行えるように指導計画を整備していく。他教科との関連も明確にしていく。第七中学校だけでなく、成木保育園との交流を児童だけでなく、教員間同士でも行えるように計画をたて実施していく。</t>
  </si>
  <si>
    <t>ＨＰでは日々の授業や行事等の様子を更新し、内外に成木小のことをアピールしてきた。保護者からも一定の高評価を得ている。特認校への関心も高く、説明会にも多くの参加があった。来年度は６名が決定となった。</t>
  </si>
  <si>
    <t>成木学を全面に出して、成木小の学びをアピールし、開かれた学校運営を目指していく。保護者や学運協の方々の学校評価を参考にして、学校運営に活かしていく。</t>
  </si>
  <si>
    <t>コロナ感染症対応についても、情報や変更等を「スクリレ」を通して、保護者にこまめに連絡をおこなってきた。ＰＴＡ活動はコロナ禍でできる範囲の中になったが連携しておこなった。</t>
  </si>
  <si>
    <t>子供たちの安心・安全を第一優先にして、今後も学校運営を行っていく。ＰＴＡ、地域、学校が三位一体になって、子供たちをど真ん中において教育活動に当たれるようにしていく。</t>
  </si>
  <si>
    <t>・子供たちの安心・安全をはかること、強めるには地域を見守っていただくことと思います。マスク着用状況も見えるでしょう。
・コロナ禍の子供たちの安全を考えていただき、先生方に感謝しています。
・スクリレを見て、学校側のきめ細かい配慮がよくわかります。保護者の方々も安心していると思います。今後もよろしくお願いいたします。
・児童の安全を第一に、災害にも対処した生活指導の充実を図ってください。</t>
  </si>
  <si>
    <t xml:space="preserve">
・目標に対して具体的な目標の積み重ねにより、豊かな心の育成につながると思いました。
・目標を必達するように振り返りのフィードバックと必要な対策の実施で行動の定着化を図ってください。
・月ごとに具体的な目標が設定されていてよいと思う。他クラスの目標も参考にできる仕組みを行うとより良くなるのでは。</t>
  </si>
  <si>
    <t xml:space="preserve">
・少人数の利点を活かした教育をありがとうございます。
・先生が児童個々に対する指導はとても熱心であると感心しています。
・個人が表現、発言する場を設け、発信力の育成を図ってください。
・アクティブラーニングを取り入れるといいと思います。</t>
  </si>
  <si>
    <t>B
Ａ
Ａ
Ａ
Ｂ
Ｂ</t>
  </si>
  <si>
    <t xml:space="preserve">
・小さいときから自分の考えをもち、意欲的に話し合いに参加することで、学力向上につながると思いました。
・個人を尊重し、個人の能力を引き出すような指導を図ってください。
・生活科や総合だけでなく、他教科でも実践する改善策がとても良いです。</t>
  </si>
  <si>
    <t>A
Ａ
Ａ
Ａ
Ａ
Ａ</t>
  </si>
  <si>
    <t xml:space="preserve">A
Ａ
Ａ
Ａ
Ａ
Ｂ
Ａ
Ａ
</t>
  </si>
  <si>
    <t>・「命の大切さ」学校側の指導がよくわかる。通学路を先生が送っていく姿、たのもしいです。
・コロナ感染症対策については徹底されていたと考えます。
・小さいときから自分の命は自分で守る意識をさせる教育をしていただきありがとうございます。
・児童の感染者ゼロもすごいですが、それよりも先生方の感染者ゼロが素晴らしいと思います。先生方の健全な私生活が伺えられます。
・コロナの中、本当に大変だと思います。
・世の中の状況を鑑み、その時々で最善の対策、対応を図ってください。
・改善策の具体的な案の記載（児童の安心・安全を優先について）を明確にした方がいいと思います。</t>
  </si>
  <si>
    <t xml:space="preserve">・授業の学び以外に先生と子供たちが歩いて川等に行く姿。これが成木小の良さ、特色です。
・川や森を活用しての体験教室など立地を活用した学習を実施し、子供たちに考える機会を与えていると思う。
・少人数、自然が豊かという特色を教育に取り入れていただき、大人になっても印象が強いと思います。
・子供たちは何に興味をもつかわかりません。これからもいろいろな経験をさせてください。
・成木だからこそできる学習に意欲的に取り組んでいただいていると思います。とても良いと思います。
・環境、地の利を活かして現地や現物、現実の実体験を通した学習指導を継続してください。
・体験できる環境が活かされていて、とても良いと思います。
</t>
  </si>
  <si>
    <t>・人と人との交流。地域との交流。そして、コミュニケーション。良い方向に向かっております。
・地域の方を講師に迎えての授業や移動教室等で地元に触れる機会を作り、地元愛を目覚めさせる学習ができていると思う。
・感染症対策を講じたうえで、御岳移動教室が実施できたことは良かったと思います。
・コロナの中、校長先生を始め先生方、大変ご苦労様です。このような中ですが、できることをやっていきたいですね。よろしくお願いします。来年度は、保小連携もお願いします。応援しています。
・御岳移動教室は地元を知るうえで大変良いと思います。コロナ禍だけの行き先にはせず、何らかの型で御岳山に行く行事を作るとよいと思います。
・知見のある人との交流や自然、文化と接することで、興味を広げる指導を充実してください。
・少人数、地域密着が活かされていて、とても良いと思います。</t>
  </si>
  <si>
    <t>Ｂ
Ａ
Ｂ
Ｂ
Ｂ
Ｂ</t>
  </si>
  <si>
    <t>A
Ｂ
Ａ
Ａ
Ａ
Ａ
Ｂ
Ｂ
Ａ</t>
  </si>
  <si>
    <t>Ｃ
Ｂ
Ａ
Ａ
Ａ
Ａ
Ｂ
Ａ</t>
  </si>
  <si>
    <t xml:space="preserve">Ｃ
Ｃ
Ａ
Ｂ
Ａ
Ｃ
Ｂ
Ａ
</t>
  </si>
  <si>
    <t>A
Ａ
Ａ
Ａ
Ａ
Ｂ
Ｂ
Ｂ</t>
  </si>
  <si>
    <t>A
Ｂ
Ａ
Ａ
Ａ
Ａ
Ａ
Ａ
Ａ</t>
  </si>
  <si>
    <t>・おおむね良い評価をいただいている。今年度から少人数委員会を設け、情報共有をしっかりしながら、少人数指導の充実を図ってきている。来年度も小規模校の特性を生かした教育ができるようにしていきたい。</t>
  </si>
  <si>
    <t>・生活科、総合的な学習の時間で培った話し合いの仕方や表現力を他教科でも発揮できるようにしていく。自分の考えをもって話し合いを進んで行い、自分の考えを深められるように全教科・領域で取り組んでいく。</t>
  </si>
  <si>
    <t>・正解が見えない中でのコロナ対策は、ともかく、これまでずっと行っている「マスクの着用」「三密をさける」「換気」「手洗い・消毒」「黙食」を徹底していく。子供の安心・安全を第一にして、今後も取り組んでいきたい。
・行事等についても慣例にとらわれずに、取り組み内容や時期を見直し、withコロナの時代の学校経営に取り組んでいく。</t>
  </si>
  <si>
    <t>・多くの方に高い評価をもらえてうれしく思う。これまで成木学習を進めてきて、少しずつ定着してきている実感がある。今後も、地域材を活用した学習に取り組み、子供たちの学力向上と深い学びの実現のためにがんばっていきたい。</t>
  </si>
  <si>
    <t>・HPでは学校だよりだけでなく、ＰTAからのお知らせ、日々のコラムの更新にも積極的に取り組んできた。順調に閲覧数も増えていて、関心の高さが分かった。
・今回の評価についても、コロナ禍で学校に足を運んでもらえる機会も減っているにもかかわらず、学運協全員の方々から評価をいただき、とても感謝しています。貴重なご意見を学校経営に活かしていけるように努力する。</t>
  </si>
  <si>
    <t>・コロナ禍の状況が変化しており、子供たちの安全を考えると、行事の中止は致しかねないと考える。学校だよりから察すると内容を変更して実施ている行事もあり、工夫が見られる。
・コロナ禍の影響により、活動が難しかったと思いますが、今後も工夫や改善をしていく必要があると考えます。
・コロナ禍で児童の安全を最優先するのは当然です。今後も安全第一で工夫ある活動をお願いいたします。
・なかなか集団で活動できないせいか、低学年が高学年を敬い、高学年が低学年の面倒を見る図式が薄れてきているように思う。
・行事としての活動機会は制限されるが、普段、児童同士が接する中で、リーダーシップやパートナーシップの育成の充実を図ってください。
・コロナ禍での工夫、大変ですよね。複数案で、できた場合と不可能だった場合など、いくつものパターンを準備するのは大変だと思いますが、よろしくお願いします。</t>
  </si>
  <si>
    <t>・持久走だけでなく、縄跳びやキャッチボール、ボッチャ等、様々なスポーツや運動を推奨し、他団体との協力も得ながら、全校で取り組んでいきたい。そして、それが体力向上につながるように年間を通して計画を立てていきたい。</t>
  </si>
  <si>
    <t>・コロナ禍で他校との交流は思うようにはいかなかったが、今後も人との関りを大切にして、地域材を活用した学習を進めていく。来年度は第七中との連携だけでなく、成木保育園との交流を行えるように計画を立てていく。園児と児童だけでなく、教職員同士の交流も７月に計画をしている。ゆくゆくは保・小・中の連携が今以上に取れるようにしていきたい。</t>
  </si>
  <si>
    <t>A
Ｂ
Ｂ
Ａ
Ａ
Ａ
Ｂ
Ａ</t>
  </si>
  <si>
    <t>子供たちの安心・安全を守るためには、学校・地域・保護者は一体となっていかないといけないと思う。ご意見をどんどん聞かせてもらい、地域の安全、子供たちの安全をみんなで守れるように、今後もご協力をお願いします。</t>
  </si>
  <si>
    <t>・月目標に対しての取組は、評価をいただいているので、来年度も継続して実施していく。
・ご意見にもあるように、振り返りを一層大切にして、更により良くするにはどうするか、具体的に考えることで、実際の行動に反映できるようにしていく。</t>
  </si>
  <si>
    <t>・コロナ禍においても、工夫をすることで、異学年集団での行動ができるはずで、今後も安心・安全を第一にしつつ、慣例にとらわれない工夫した活動や場面を考えていく。
・ご意見にもあるように、状況に応じて臨機応変に対応できるように、いくつかの別案を用意しておき、その時に応じた活動がスムーズにできるようにしていきたい。
・高学年と低学年児童のかかわりは、ご指摘のような場面も見られるので、普段においても指導できるようにしていきたい。ＴPOに応じた対応ができるようにしていくための方策を考え実行していく。</t>
  </si>
  <si>
    <t>・持久走…先生共々の授業いいですね。私は子供の頃、体育はビリに近かった。熱心な指導お願いします。
・校庭でマラソン大会を実施できたことはよかったと思います。
・運動を通して最後まで諦めないと思えるようになるのではないでしょうかと思いました。
・持久走練習では先生方全員が子供たちと一緒になり走る姿を見て、学校内のまとまりを感じた。大変好印象でした。
・近年なかなか体力向上は難しいと思いますが、皆で全身運動のできる遊びを取り入れた体育ができるといいですね。野球はなかなか難しいかと。
・いろいろな運動を通して、基礎体力の向上を継続してください。</t>
  </si>
  <si>
    <t>・成木学のＰＲ等の取組が熱心で好感。読みやすい学校だより「山なみ」継続してください。
・ＨＰからは子供たちの状況が分かり、学校の姿勢も読み取れる内容で、アピールになっていると思う。今後、地域との交流ができるようになると更によくなると思う。
・学校だより、ＨＰを通して成木小のことを地域の方も理解されていると思います。
・これからもどんどんアピールし、青梅市に成木小ありを広めていってください。
・もっともっとアピールしてよいと思います。「話は違いますが、先日、校長室に入る機会があったのですが、子供たちとのふれあいの場として、とても工夫されていてびっくりするとともに、素晴らしいと思いました。子供たちにとっては（親にとっても）、まず、自分たちの話を聞いてくれる姿勢を先生方がとってくれることが一番であり、成木小はそれが充分なされていると思います。
・ＨＰを活用した情報公開は年々広がっていることが見受けられます。高齢化している地域なので、世代交代も考慮し計画的な運営を検討してください。
・成木小のアピールが、ＨＰから伝わっていて、とても良いと思います。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</si>
</sst>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b/>
      <sz val="10"/>
      <name val="ＭＳ ゴシック"/>
      <family val="3"/>
    </font>
    <font>
      <sz val="10"/>
      <name val="Century"/>
      <family val="1"/>
    </font>
    <font>
      <sz val="6"/>
      <name val="ＭＳ Ｐゴシック"/>
      <family val="3"/>
    </font>
    <font>
      <sz val="8"/>
      <name val="ＭＳ Ｐ明朝"/>
      <family val="1"/>
    </font>
    <font>
      <u val="single"/>
      <sz val="11"/>
      <color indexed="12"/>
      <name val="ＭＳ Ｐゴシック"/>
      <family val="3"/>
    </font>
    <font>
      <u val="single"/>
      <sz val="11"/>
      <color indexed="36"/>
      <name val="ＭＳ Ｐゴシック"/>
      <family val="3"/>
    </font>
    <font>
      <sz val="9"/>
      <name val="ＭＳ Ｐ明朝"/>
      <family val="1"/>
    </font>
    <font>
      <b/>
      <sz val="11"/>
      <name val="ＭＳ Ｐ明朝"/>
      <family val="1"/>
    </font>
    <font>
      <b/>
      <sz val="10"/>
      <name val="ＭＳ Ｐ明朝"/>
      <family val="1"/>
    </font>
    <font>
      <sz val="10"/>
      <name val="ＭＳ Ｐゴシック"/>
      <family val="3"/>
    </font>
    <font>
      <sz val="8"/>
      <name val="ＭＳ Ｐゴシック"/>
      <family val="3"/>
    </font>
    <font>
      <b/>
      <sz val="8"/>
      <name val="ＭＳ Ｐ明朝"/>
      <family val="1"/>
    </font>
    <font>
      <sz val="6"/>
      <name val="ＭＳ 明朝"/>
      <family val="1"/>
    </font>
    <font>
      <sz val="6"/>
      <name val="ＭＳ Ｐ明朝"/>
      <family val="1"/>
    </font>
    <font>
      <sz val="12"/>
      <name val="ＭＳ Ｐゴシック"/>
      <family val="3"/>
    </font>
    <font>
      <sz val="14"/>
      <name val="ＭＳ Ｐゴシック"/>
      <family val="3"/>
    </font>
    <font>
      <sz val="18"/>
      <name val="ＭＳ Ｐゴシック"/>
      <family val="3"/>
    </font>
    <font>
      <sz val="11"/>
      <name val="ＭＳ Ｐ明朝"/>
      <family val="1"/>
    </font>
    <font>
      <sz val="10.5"/>
      <name val="ＭＳ Ｐ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color indexed="63"/>
      </left>
      <right style="medium"/>
      <top style="thin"/>
      <bottom style="thin"/>
    </border>
    <border>
      <left style="thin"/>
      <right style="thin"/>
      <top style="thin"/>
      <bottom style="medium"/>
    </border>
    <border>
      <left style="medium"/>
      <right style="thin"/>
      <top style="thin"/>
      <bottom style="thin"/>
    </border>
    <border>
      <left style="medium"/>
      <right>
        <color indexed="63"/>
      </right>
      <top style="thin"/>
      <bottom style="medium"/>
    </border>
    <border>
      <left style="medium"/>
      <right style="thin"/>
      <top style="thin"/>
      <bottom style="medium"/>
    </border>
    <border>
      <left style="thin"/>
      <right style="thin"/>
      <top style="double"/>
      <bottom style="thin"/>
    </border>
    <border>
      <left style="thin"/>
      <right style="thin"/>
      <top style="thin"/>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color indexed="63"/>
      </right>
      <top style="thin"/>
      <bottom style="thin"/>
    </border>
    <border>
      <left style="thin"/>
      <right style="medium"/>
      <top style="thin"/>
      <bottom style="thin"/>
    </border>
    <border>
      <left style="thin"/>
      <right style="medium"/>
      <top style="thin"/>
      <bottom style="medium"/>
    </border>
    <border>
      <left style="thick"/>
      <right style="thin"/>
      <top style="thin"/>
      <bottom style="double"/>
    </border>
    <border>
      <left style="thin"/>
      <right style="thick"/>
      <top style="thin"/>
      <bottom style="double"/>
    </border>
    <border>
      <left style="thin"/>
      <right>
        <color indexed="63"/>
      </right>
      <top style="thin"/>
      <bottom>
        <color indexed="63"/>
      </bottom>
    </border>
    <border>
      <left style="thin"/>
      <right>
        <color indexed="63"/>
      </right>
      <top style="double"/>
      <bottom style="thin"/>
    </border>
    <border>
      <left style="thin"/>
      <right>
        <color indexed="63"/>
      </right>
      <top>
        <color indexed="63"/>
      </top>
      <bottom>
        <color indexed="63"/>
      </bottom>
    </border>
    <border>
      <left style="thin"/>
      <right style="thick"/>
      <top>
        <color indexed="63"/>
      </top>
      <bottom style="thin"/>
    </border>
    <border>
      <left style="thin"/>
      <right style="thick"/>
      <top style="thin"/>
      <bottom style="medium"/>
    </border>
    <border>
      <left style="thin"/>
      <right style="thick"/>
      <top style="thin"/>
      <bottom style="thin"/>
    </border>
    <border>
      <left style="thin"/>
      <right style="thick"/>
      <top style="thin"/>
      <bottom>
        <color indexed="63"/>
      </bottom>
    </border>
    <border>
      <left style="thin"/>
      <right style="thick"/>
      <top style="thin"/>
      <bottom style="thick"/>
    </border>
    <border>
      <left style="thick"/>
      <right style="thin"/>
      <top>
        <color indexed="63"/>
      </top>
      <bottom style="thin"/>
    </border>
    <border>
      <left style="thick"/>
      <right style="thin"/>
      <top style="thin"/>
      <bottom style="medium"/>
    </border>
    <border>
      <left style="thick"/>
      <right style="thin"/>
      <top style="thin"/>
      <bottom style="thin"/>
    </border>
    <border>
      <left style="thick"/>
      <right style="thin"/>
      <top style="thin"/>
      <bottom>
        <color indexed="63"/>
      </bottom>
    </border>
    <border>
      <left style="thick"/>
      <right style="thin"/>
      <top style="thin"/>
      <bottom style="thick"/>
    </border>
    <border>
      <left>
        <color indexed="63"/>
      </left>
      <right style="medium"/>
      <top>
        <color indexed="63"/>
      </top>
      <bottom style="thin"/>
    </border>
    <border>
      <left>
        <color indexed="63"/>
      </left>
      <right style="medium"/>
      <top style="thin"/>
      <bottom style="medium"/>
    </border>
    <border>
      <left>
        <color indexed="63"/>
      </left>
      <right style="medium"/>
      <top style="thin"/>
      <bottom>
        <color indexed="63"/>
      </bottom>
    </border>
    <border>
      <left style="thin"/>
      <right style="thin"/>
      <top style="thin"/>
      <bottom style="double"/>
    </border>
    <border>
      <left style="medium"/>
      <right style="thin"/>
      <top>
        <color indexed="63"/>
      </top>
      <bottom style="thin"/>
    </border>
    <border>
      <left style="medium"/>
      <right style="thin"/>
      <top style="thin"/>
      <bottom style="double"/>
    </border>
    <border>
      <left style="medium"/>
      <right style="thin"/>
      <top style="thin"/>
      <bottom>
        <color indexed="63"/>
      </bottom>
    </border>
    <border>
      <left style="thick"/>
      <right style="thin"/>
      <top style="thick"/>
      <bottom style="thin"/>
    </border>
    <border>
      <left style="thin"/>
      <right style="thick"/>
      <top style="thick"/>
      <bottom style="thin"/>
    </border>
    <border>
      <left>
        <color indexed="63"/>
      </left>
      <right style="medium"/>
      <top style="thin"/>
      <bottom style="double"/>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0" fontId="54" fillId="32" borderId="0" applyNumberFormat="0" applyBorder="0" applyAlignment="0" applyProtection="0"/>
  </cellStyleXfs>
  <cellXfs count="121">
    <xf numFmtId="0" fontId="0" fillId="0" borderId="0" xfId="0" applyAlignment="1">
      <alignment vertical="center"/>
    </xf>
    <xf numFmtId="0" fontId="2" fillId="0" borderId="10" xfId="0" applyFont="1" applyBorder="1" applyAlignment="1">
      <alignment horizontal="center" vertical="top" wrapText="1"/>
    </xf>
    <xf numFmtId="0" fontId="2" fillId="33" borderId="10" xfId="0" applyFont="1" applyFill="1" applyBorder="1" applyAlignment="1">
      <alignment horizontal="center" vertical="top" wrapText="1"/>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horizontal="center" vertical="center" wrapText="1"/>
    </xf>
    <xf numFmtId="0" fontId="2" fillId="0" borderId="10" xfId="0" applyFont="1" applyFill="1" applyBorder="1" applyAlignment="1">
      <alignment horizontal="center" vertical="top" wrapText="1"/>
    </xf>
    <xf numFmtId="0" fontId="2" fillId="0" borderId="15" xfId="0" applyFont="1" applyFill="1" applyBorder="1" applyAlignment="1">
      <alignment horizontal="center" vertical="top" wrapText="1"/>
    </xf>
    <xf numFmtId="0" fontId="1" fillId="0" borderId="16" xfId="0" applyFont="1" applyBorder="1" applyAlignment="1">
      <alignment horizontal="center" vertical="center" wrapText="1"/>
    </xf>
    <xf numFmtId="0" fontId="2" fillId="0" borderId="16" xfId="0" applyFont="1" applyFill="1" applyBorder="1" applyAlignment="1">
      <alignment horizontal="center" vertical="top" wrapText="1"/>
    </xf>
    <xf numFmtId="0" fontId="7" fillId="33" borderId="17" xfId="0" applyFont="1" applyFill="1" applyBorder="1" applyAlignment="1">
      <alignment vertical="top" wrapText="1"/>
    </xf>
    <xf numFmtId="0" fontId="2" fillId="0" borderId="18" xfId="0" applyFont="1" applyFill="1" applyBorder="1" applyAlignment="1">
      <alignment horizontal="center" vertical="top" wrapText="1"/>
    </xf>
    <xf numFmtId="0" fontId="1" fillId="0" borderId="12"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2" fillId="33" borderId="15" xfId="0" applyFont="1" applyFill="1" applyBorder="1" applyAlignment="1">
      <alignment horizontal="center" vertical="top" wrapText="1"/>
    </xf>
    <xf numFmtId="0" fontId="2" fillId="0" borderId="15" xfId="0" applyFont="1" applyBorder="1" applyAlignment="1">
      <alignment horizontal="center" vertical="top" wrapText="1"/>
    </xf>
    <xf numFmtId="0" fontId="4" fillId="0" borderId="19" xfId="0" applyFont="1" applyFill="1" applyBorder="1" applyAlignment="1">
      <alignment horizontal="justify" vertical="center" wrapText="1"/>
    </xf>
    <xf numFmtId="0" fontId="4" fillId="0" borderId="20" xfId="0" applyFont="1" applyFill="1" applyBorder="1" applyAlignment="1">
      <alignment horizontal="justify" vertical="center" wrapText="1"/>
    </xf>
    <xf numFmtId="0" fontId="4" fillId="0" borderId="21"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10"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5" xfId="0" applyFont="1" applyBorder="1" applyAlignment="1">
      <alignment vertical="center" wrapText="1"/>
    </xf>
    <xf numFmtId="0" fontId="4" fillId="0" borderId="12" xfId="0" applyFont="1" applyBorder="1" applyAlignment="1">
      <alignment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22" xfId="0" applyFont="1" applyBorder="1" applyAlignment="1">
      <alignment vertical="center" wrapText="1"/>
    </xf>
    <xf numFmtId="0" fontId="4" fillId="0" borderId="21" xfId="0" applyFont="1" applyBorder="1" applyAlignment="1">
      <alignment vertical="center" wrapText="1"/>
    </xf>
    <xf numFmtId="0" fontId="4" fillId="0" borderId="10" xfId="0" applyFont="1" applyBorder="1" applyAlignment="1">
      <alignment vertical="center" wrapText="1"/>
    </xf>
    <xf numFmtId="0" fontId="13" fillId="0" borderId="14" xfId="0" applyFont="1" applyBorder="1" applyAlignment="1">
      <alignment horizontal="justify" vertical="top" wrapText="1"/>
    </xf>
    <xf numFmtId="0" fontId="14" fillId="0" borderId="27" xfId="0" applyFont="1" applyBorder="1" applyAlignment="1">
      <alignment horizontal="justify" vertical="top" wrapText="1"/>
    </xf>
    <xf numFmtId="0" fontId="14" fillId="0" borderId="27" xfId="0" applyFont="1" applyBorder="1" applyAlignment="1">
      <alignment horizontal="left" vertical="top" wrapText="1"/>
    </xf>
    <xf numFmtId="0" fontId="14" fillId="0" borderId="28" xfId="0" applyFont="1" applyBorder="1" applyAlignment="1">
      <alignment horizontal="left" vertical="top" wrapText="1"/>
    </xf>
    <xf numFmtId="0" fontId="16" fillId="0" borderId="0" xfId="0" applyFont="1" applyAlignment="1">
      <alignment vertical="center"/>
    </xf>
    <xf numFmtId="0" fontId="18" fillId="0" borderId="22" xfId="0" applyFont="1" applyBorder="1" applyAlignment="1">
      <alignment vertical="center" wrapText="1"/>
    </xf>
    <xf numFmtId="0" fontId="18" fillId="0" borderId="15" xfId="0" applyFont="1" applyBorder="1" applyAlignment="1">
      <alignment vertical="center" wrapText="1"/>
    </xf>
    <xf numFmtId="0" fontId="18" fillId="0" borderId="21" xfId="0" applyFont="1" applyBorder="1" applyAlignment="1">
      <alignment vertical="center" wrapText="1"/>
    </xf>
    <xf numFmtId="0" fontId="18" fillId="0" borderId="10" xfId="0" applyFont="1" applyBorder="1" applyAlignment="1">
      <alignment vertical="center" wrapText="1"/>
    </xf>
    <xf numFmtId="0" fontId="0" fillId="0" borderId="0"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Font="1" applyFill="1" applyBorder="1" applyAlignment="1">
      <alignment horizontal="center" vertical="center" wrapText="1"/>
    </xf>
    <xf numFmtId="0" fontId="19" fillId="0" borderId="12" xfId="0" applyFont="1" applyBorder="1" applyAlignment="1">
      <alignment vertical="center" wrapText="1"/>
    </xf>
    <xf numFmtId="0" fontId="4" fillId="0" borderId="2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11" fillId="0" borderId="34" xfId="0" applyFont="1" applyBorder="1" applyAlignment="1">
      <alignment horizontal="left" vertical="top" wrapText="1"/>
    </xf>
    <xf numFmtId="0" fontId="11" fillId="0" borderId="35" xfId="0" applyFont="1" applyBorder="1" applyAlignment="1">
      <alignment horizontal="left" vertical="top" wrapText="1"/>
    </xf>
    <xf numFmtId="0" fontId="11" fillId="0" borderId="36" xfId="0" applyFont="1" applyBorder="1" applyAlignment="1">
      <alignment horizontal="left" vertical="top" wrapText="1"/>
    </xf>
    <xf numFmtId="0" fontId="11" fillId="0" borderId="37" xfId="0" applyFont="1" applyBorder="1" applyAlignment="1">
      <alignment horizontal="left" vertical="top" wrapText="1"/>
    </xf>
    <xf numFmtId="0" fontId="11" fillId="0" borderId="38" xfId="0" applyFont="1" applyBorder="1" applyAlignment="1">
      <alignment horizontal="left" vertical="top" wrapText="1"/>
    </xf>
    <xf numFmtId="0" fontId="11" fillId="0" borderId="39" xfId="0" applyFont="1" applyBorder="1" applyAlignment="1">
      <alignment horizontal="right" vertical="top" wrapText="1"/>
    </xf>
    <xf numFmtId="0" fontId="11" fillId="0" borderId="40" xfId="0" applyFont="1" applyBorder="1" applyAlignment="1">
      <alignment horizontal="right" vertical="top" wrapText="1"/>
    </xf>
    <xf numFmtId="0" fontId="11" fillId="0" borderId="41" xfId="0" applyFont="1" applyBorder="1" applyAlignment="1">
      <alignment horizontal="right" vertical="top" wrapText="1"/>
    </xf>
    <xf numFmtId="0" fontId="11" fillId="0" borderId="42" xfId="0" applyFont="1" applyBorder="1" applyAlignment="1">
      <alignment horizontal="right" vertical="top" wrapText="1"/>
    </xf>
    <xf numFmtId="0" fontId="11" fillId="0" borderId="43" xfId="0" applyFont="1" applyBorder="1" applyAlignment="1">
      <alignment horizontal="right" vertical="top" wrapText="1"/>
    </xf>
    <xf numFmtId="0" fontId="20" fillId="0" borderId="44" xfId="0" applyFont="1" applyBorder="1" applyAlignment="1">
      <alignment vertical="center" wrapText="1"/>
    </xf>
    <xf numFmtId="0" fontId="20" fillId="0" borderId="45" xfId="0" applyFont="1" applyBorder="1" applyAlignment="1">
      <alignment vertical="center" wrapText="1"/>
    </xf>
    <xf numFmtId="0" fontId="20" fillId="0" borderId="14" xfId="0" applyFont="1" applyBorder="1" applyAlignment="1">
      <alignment vertical="center" wrapText="1"/>
    </xf>
    <xf numFmtId="0" fontId="20" fillId="0" borderId="46" xfId="0" applyFont="1" applyBorder="1" applyAlignment="1">
      <alignment vertical="center" wrapText="1"/>
    </xf>
    <xf numFmtId="0" fontId="10"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12" xfId="0" applyFont="1" applyBorder="1" applyAlignment="1">
      <alignment horizontal="center" vertical="center" textRotation="255" wrapText="1"/>
    </xf>
    <xf numFmtId="0" fontId="10" fillId="0" borderId="47" xfId="0" applyFont="1" applyBorder="1" applyAlignment="1">
      <alignment horizontal="center" vertical="center" textRotation="255" wrapText="1"/>
    </xf>
    <xf numFmtId="0" fontId="11" fillId="0" borderId="12" xfId="0" applyFont="1" applyBorder="1" applyAlignment="1">
      <alignment horizontal="center" vertical="center" wrapText="1" shrinkToFit="1"/>
    </xf>
    <xf numFmtId="0" fontId="11" fillId="0" borderId="47" xfId="0" applyFont="1" applyBorder="1" applyAlignment="1">
      <alignment horizontal="center" vertical="center" shrinkToFit="1"/>
    </xf>
    <xf numFmtId="0" fontId="9" fillId="0" borderId="12" xfId="0" applyFont="1" applyBorder="1" applyAlignment="1">
      <alignment horizontal="center" vertical="center" textRotation="255" wrapText="1"/>
    </xf>
    <xf numFmtId="0" fontId="9" fillId="0" borderId="10" xfId="0" applyFont="1" applyBorder="1" applyAlignment="1">
      <alignment horizontal="center" vertical="center" textRotation="255" wrapText="1"/>
    </xf>
    <xf numFmtId="0" fontId="9" fillId="0" borderId="20" xfId="0" applyFont="1" applyBorder="1" applyAlignment="1">
      <alignment horizontal="center" vertical="center" textRotation="255" wrapText="1"/>
    </xf>
    <xf numFmtId="0" fontId="8" fillId="0" borderId="48" xfId="0" applyFont="1" applyBorder="1" applyAlignment="1">
      <alignment horizontal="center" vertical="center" textRotation="255" shrinkToFit="1"/>
    </xf>
    <xf numFmtId="0" fontId="8" fillId="0" borderId="18" xfId="0" applyFont="1" applyBorder="1" applyAlignment="1">
      <alignment horizontal="center" vertical="center" textRotation="255" shrinkToFit="1"/>
    </xf>
    <xf numFmtId="0" fontId="10" fillId="0" borderId="11" xfId="0" applyFont="1" applyBorder="1" applyAlignment="1">
      <alignment horizontal="center" vertical="center" textRotation="255" shrinkToFit="1"/>
    </xf>
    <xf numFmtId="0" fontId="10" fillId="0" borderId="49" xfId="0" applyFont="1" applyBorder="1" applyAlignment="1">
      <alignment horizontal="center" vertical="center" textRotation="255" shrinkToFit="1"/>
    </xf>
    <xf numFmtId="0" fontId="10" fillId="0" borderId="12" xfId="0" applyFont="1" applyBorder="1" applyAlignment="1">
      <alignment horizontal="center" vertical="center" wrapText="1" shrinkToFit="1"/>
    </xf>
    <xf numFmtId="0" fontId="10" fillId="0" borderId="47" xfId="0" applyFont="1" applyBorder="1" applyAlignment="1">
      <alignment horizontal="center" vertical="center" shrinkToFit="1"/>
    </xf>
    <xf numFmtId="0" fontId="9" fillId="0" borderId="22" xfId="0" applyFont="1" applyBorder="1" applyAlignment="1">
      <alignment horizontal="center" vertical="center" textRotation="255" wrapText="1"/>
    </xf>
    <xf numFmtId="0" fontId="9" fillId="0" borderId="15" xfId="0" applyFont="1" applyBorder="1" applyAlignment="1">
      <alignment horizontal="center" vertical="center" textRotation="255" wrapText="1"/>
    </xf>
    <xf numFmtId="0" fontId="8" fillId="0" borderId="11" xfId="0" applyFont="1" applyBorder="1" applyAlignment="1">
      <alignment horizontal="center" vertical="center" textRotation="255" shrinkToFit="1"/>
    </xf>
    <xf numFmtId="0" fontId="12" fillId="0" borderId="12" xfId="0" applyFont="1" applyBorder="1" applyAlignment="1">
      <alignment horizontal="center" vertical="center" textRotation="255" wrapText="1"/>
    </xf>
    <xf numFmtId="0" fontId="12" fillId="0" borderId="15" xfId="0" applyFont="1" applyBorder="1" applyAlignment="1">
      <alignment horizontal="center" vertical="center" textRotation="255" wrapText="1"/>
    </xf>
    <xf numFmtId="0" fontId="8" fillId="0" borderId="16" xfId="0" applyFont="1" applyBorder="1" applyAlignment="1">
      <alignment horizontal="center" vertical="center" textRotation="255" shrinkToFit="1"/>
    </xf>
    <xf numFmtId="0" fontId="8" fillId="0" borderId="50" xfId="0" applyFont="1" applyBorder="1" applyAlignment="1">
      <alignment horizontal="center" vertical="center" textRotation="255" shrinkToFit="1"/>
    </xf>
    <xf numFmtId="0" fontId="0" fillId="0" borderId="51" xfId="0" applyBorder="1" applyAlignment="1">
      <alignment horizontal="center" vertical="center"/>
    </xf>
    <xf numFmtId="0" fontId="0" fillId="0" borderId="52" xfId="0" applyBorder="1" applyAlignment="1">
      <alignment horizontal="center" vertical="center"/>
    </xf>
    <xf numFmtId="0" fontId="3" fillId="0" borderId="44" xfId="0" applyFont="1" applyBorder="1" applyAlignment="1">
      <alignment horizontal="center" vertical="center" wrapText="1"/>
    </xf>
    <xf numFmtId="0" fontId="3" fillId="0" borderId="53" xfId="0" applyFont="1" applyBorder="1" applyAlignment="1">
      <alignment horizontal="center" vertical="center"/>
    </xf>
    <xf numFmtId="0" fontId="15" fillId="0" borderId="54" xfId="0" applyFont="1" applyBorder="1" applyAlignment="1">
      <alignment horizontal="left" vertical="center" wrapText="1"/>
    </xf>
    <xf numFmtId="0" fontId="16" fillId="0" borderId="54" xfId="0" applyFont="1" applyBorder="1" applyAlignment="1">
      <alignment horizontal="left" vertical="center" wrapText="1"/>
    </xf>
    <xf numFmtId="0" fontId="16" fillId="0" borderId="0"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31" xfId="0" applyFont="1" applyBorder="1" applyAlignment="1">
      <alignment horizontal="center" vertical="center" wrapText="1"/>
    </xf>
    <xf numFmtId="0" fontId="17" fillId="0" borderId="0" xfId="0" applyFont="1" applyAlignment="1">
      <alignment horizontal="center" vertical="center"/>
    </xf>
    <xf numFmtId="0" fontId="10" fillId="0" borderId="48" xfId="0" applyFont="1" applyBorder="1" applyAlignment="1">
      <alignment horizontal="center" vertical="center" textRotation="255" shrinkToFit="1"/>
    </xf>
    <xf numFmtId="0" fontId="10" fillId="0" borderId="22"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10" fillId="0" borderId="22" xfId="0" applyFont="1" applyBorder="1" applyAlignment="1">
      <alignment horizontal="center" vertical="center" wrapText="1"/>
    </xf>
    <xf numFmtId="0" fontId="10" fillId="0" borderId="22" xfId="0" applyFont="1" applyBorder="1" applyAlignment="1">
      <alignment horizontal="center" vertical="center"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13"/>
  <sheetViews>
    <sheetView zoomScalePageLayoutView="0" workbookViewId="0" topLeftCell="A1">
      <selection activeCell="A1" sqref="A1:G12"/>
    </sheetView>
  </sheetViews>
  <sheetFormatPr defaultColWidth="9.00390625" defaultRowHeight="13.5"/>
  <cols>
    <col min="1" max="1" width="3.75390625" style="0" customWidth="1"/>
    <col min="2" max="2" width="5.25390625" style="0" customWidth="1"/>
    <col min="3" max="3" width="5.75390625" style="0" customWidth="1"/>
    <col min="4" max="4" width="14.375" style="0" customWidth="1"/>
    <col min="5" max="5" width="2.75390625" style="0" customWidth="1"/>
    <col min="6" max="6" width="15.125" style="0" customWidth="1"/>
    <col min="7" max="7" width="11.50390625" style="0" customWidth="1"/>
    <col min="8" max="16" width="2.75390625" style="0" customWidth="1"/>
    <col min="17" max="17" width="4.00390625" style="0" customWidth="1"/>
    <col min="18" max="18" width="3.25390625" style="0" customWidth="1"/>
    <col min="19" max="22" width="11.625" style="0" customWidth="1"/>
    <col min="23" max="24" width="12.625" style="0" customWidth="1"/>
    <col min="25" max="25" width="11.375" style="0" customWidth="1"/>
    <col min="26" max="26" width="12.625" style="0" customWidth="1"/>
    <col min="27" max="27" width="12.25390625" style="0" customWidth="1"/>
    <col min="28" max="28" width="22.00390625" style="0" customWidth="1"/>
    <col min="29" max="29" width="78.75390625" style="0" customWidth="1"/>
  </cols>
  <sheetData>
    <row r="1" spans="1:9" s="43" customFormat="1" ht="48" customHeight="1" thickBot="1">
      <c r="A1" s="43" t="s">
        <v>146</v>
      </c>
      <c r="D1" s="43" t="s">
        <v>8</v>
      </c>
      <c r="I1" s="43" t="s">
        <v>18</v>
      </c>
    </row>
    <row r="2" spans="1:28" ht="14.25" customHeight="1">
      <c r="A2" s="95" t="s">
        <v>0</v>
      </c>
      <c r="B2" s="97" t="s">
        <v>19</v>
      </c>
      <c r="C2" s="88" t="s">
        <v>20</v>
      </c>
      <c r="D2" s="81" t="s">
        <v>1</v>
      </c>
      <c r="E2" s="86" t="s">
        <v>2</v>
      </c>
      <c r="F2" s="81" t="s">
        <v>3</v>
      </c>
      <c r="G2" s="81" t="s">
        <v>4</v>
      </c>
      <c r="H2" s="5"/>
      <c r="I2" s="6"/>
      <c r="J2" s="6"/>
      <c r="K2" s="15"/>
      <c r="L2" s="6"/>
      <c r="M2" s="6"/>
      <c r="N2" s="6"/>
      <c r="O2" s="6"/>
      <c r="P2" s="6"/>
      <c r="Q2" s="83" t="s">
        <v>7</v>
      </c>
      <c r="R2" s="83" t="s">
        <v>6</v>
      </c>
      <c r="S2" s="5"/>
      <c r="T2" s="6"/>
      <c r="U2" s="6"/>
      <c r="V2" s="15"/>
      <c r="W2" s="6"/>
      <c r="X2" s="6"/>
      <c r="Y2" s="6"/>
      <c r="Z2" s="6"/>
      <c r="AA2" s="6"/>
      <c r="AB2" s="7"/>
    </row>
    <row r="3" spans="1:28" ht="14.25" thickBot="1">
      <c r="A3" s="96"/>
      <c r="B3" s="98"/>
      <c r="C3" s="89"/>
      <c r="D3" s="85"/>
      <c r="E3" s="87"/>
      <c r="F3" s="82"/>
      <c r="G3" s="82"/>
      <c r="H3" s="11" t="s">
        <v>11</v>
      </c>
      <c r="I3" s="3" t="s">
        <v>12</v>
      </c>
      <c r="J3" s="3" t="s">
        <v>13</v>
      </c>
      <c r="K3" s="16" t="s">
        <v>14</v>
      </c>
      <c r="L3" s="3" t="s">
        <v>10</v>
      </c>
      <c r="M3" s="3" t="s">
        <v>9</v>
      </c>
      <c r="N3" s="3" t="s">
        <v>17</v>
      </c>
      <c r="O3" s="3" t="s">
        <v>35</v>
      </c>
      <c r="P3" s="3" t="s">
        <v>36</v>
      </c>
      <c r="Q3" s="84"/>
      <c r="R3" s="84"/>
      <c r="S3" s="4" t="s">
        <v>11</v>
      </c>
      <c r="T3" s="4" t="s">
        <v>12</v>
      </c>
      <c r="U3" s="4" t="s">
        <v>13</v>
      </c>
      <c r="V3" s="17" t="s">
        <v>14</v>
      </c>
      <c r="W3" s="4" t="s">
        <v>10</v>
      </c>
      <c r="X3" s="4" t="s">
        <v>9</v>
      </c>
      <c r="Y3" s="4" t="s">
        <v>17</v>
      </c>
      <c r="Z3" s="4" t="s">
        <v>35</v>
      </c>
      <c r="AA3" s="4" t="s">
        <v>36</v>
      </c>
      <c r="AB3" s="8" t="s">
        <v>5</v>
      </c>
    </row>
    <row r="4" spans="1:29" ht="91.5" customHeight="1" thickBot="1" thickTop="1">
      <c r="A4" s="93" t="s">
        <v>21</v>
      </c>
      <c r="B4" s="99" t="s">
        <v>22</v>
      </c>
      <c r="C4" s="99" t="s">
        <v>23</v>
      </c>
      <c r="D4" s="36" t="s">
        <v>38</v>
      </c>
      <c r="E4" s="31" t="s">
        <v>12</v>
      </c>
      <c r="F4" s="20" t="s">
        <v>45</v>
      </c>
      <c r="G4" s="20" t="s">
        <v>46</v>
      </c>
      <c r="H4" s="12">
        <v>4</v>
      </c>
      <c r="I4" s="9">
        <v>4</v>
      </c>
      <c r="J4" s="9">
        <v>4</v>
      </c>
      <c r="K4" s="9">
        <v>3</v>
      </c>
      <c r="L4" s="9">
        <v>3</v>
      </c>
      <c r="M4" s="9">
        <v>4</v>
      </c>
      <c r="N4" s="9">
        <v>2</v>
      </c>
      <c r="O4" s="9">
        <v>3</v>
      </c>
      <c r="P4" s="9">
        <v>4</v>
      </c>
      <c r="Q4" s="2">
        <f>AVERAGE(H4:P4)</f>
        <v>3.4444444444444446</v>
      </c>
      <c r="R4" s="1" t="str">
        <f>IF(Q4&gt;3.4999999999,"A",IF(Q4&gt;2.49999999999,"B",IF(Q4&lt;1.5,"D","C")))</f>
        <v>B</v>
      </c>
      <c r="S4" s="27" t="s">
        <v>62</v>
      </c>
      <c r="T4" s="27" t="s">
        <v>71</v>
      </c>
      <c r="U4" s="27" t="s">
        <v>80</v>
      </c>
      <c r="V4" s="27"/>
      <c r="W4" s="27" t="s">
        <v>94</v>
      </c>
      <c r="X4" s="27" t="s">
        <v>102</v>
      </c>
      <c r="Y4" s="27" t="s">
        <v>111</v>
      </c>
      <c r="Z4" s="27" t="s">
        <v>118</v>
      </c>
      <c r="AA4" s="27" t="s">
        <v>136</v>
      </c>
      <c r="AB4" s="39" t="s">
        <v>129</v>
      </c>
      <c r="AC4" s="13" t="str">
        <f>CONCATENATE(S4,T4,U4,V4,X4,Y4,W4,Z4,AA4)</f>
        <v>道徳授業・運動会・成木小まつりをみて首をかしげることは無い。しっかりできると聞いている。形だけでなく社会の一員として大人になってもできるようにしてほしいと思う。廊下歩行など気を使って歩いているのがよくわかる外からの来客に対してきちんと挨拶ができている。校内の清掃も隅々まで行き届いている。小学生の持ち物としては不適切なものを時々目にすることがある道徳授業地区公開講座等の取組みは評価するが、児童、保護者の認識がまだ十分とはいえないと考える。公共の場でのマナーにおいても校外学習などで実施したりして学べるといいと思う児童はほとんど規律を守っていると判断した。</v>
      </c>
    </row>
    <row r="5" spans="1:29" ht="99" customHeight="1" thickBot="1">
      <c r="A5" s="94"/>
      <c r="B5" s="100"/>
      <c r="C5" s="100"/>
      <c r="D5" s="29" t="s">
        <v>39</v>
      </c>
      <c r="E5" s="32" t="s">
        <v>11</v>
      </c>
      <c r="F5" s="21" t="s">
        <v>47</v>
      </c>
      <c r="G5" s="21" t="s">
        <v>48</v>
      </c>
      <c r="H5" s="12">
        <v>4</v>
      </c>
      <c r="I5" s="9">
        <v>4</v>
      </c>
      <c r="J5" s="9">
        <v>4</v>
      </c>
      <c r="K5" s="9">
        <v>4</v>
      </c>
      <c r="L5" s="9">
        <v>4</v>
      </c>
      <c r="M5" s="9">
        <v>4</v>
      </c>
      <c r="N5" s="9">
        <v>4</v>
      </c>
      <c r="O5" s="9">
        <v>4</v>
      </c>
      <c r="P5" s="9">
        <v>4</v>
      </c>
      <c r="Q5" s="2">
        <f aca="true" t="shared" si="0" ref="Q5:Q12">AVERAGE(H5:P5)</f>
        <v>4</v>
      </c>
      <c r="R5" s="1" t="str">
        <f aca="true" t="shared" si="1" ref="R5:R12">IF(Q5&gt;3.4999999999,"A",IF(Q5&gt;2.49999999999,"B",IF(Q5&lt;1.5,"D","C")))</f>
        <v>A</v>
      </c>
      <c r="S5" s="27" t="s">
        <v>63</v>
      </c>
      <c r="T5" s="27" t="s">
        <v>72</v>
      </c>
      <c r="U5" s="27" t="s">
        <v>81</v>
      </c>
      <c r="V5" s="27" t="s">
        <v>89</v>
      </c>
      <c r="W5" s="27" t="s">
        <v>95</v>
      </c>
      <c r="X5" s="27" t="s">
        <v>103</v>
      </c>
      <c r="Y5" s="27" t="s">
        <v>112</v>
      </c>
      <c r="Z5" s="27" t="s">
        <v>119</v>
      </c>
      <c r="AA5" s="27" t="s">
        <v>137</v>
      </c>
      <c r="AB5" s="39" t="s">
        <v>130</v>
      </c>
      <c r="AC5" s="13" t="str">
        <f>CONCATENATE(S5,T5,U5,V5,X5,Y5,W5,Z5,AA5)</f>
        <v>とちのみ発表会の成功が証明している。たてわり活動は充実しているように思う。少人数なので仲がよいと感じる。たてわり班の活動、児童間の関係が大変よくなっていると思う。たてわり班で築いた絆はいくつになっても残ると思う。運動会やとちのみ発表会など時にお昼をたてわり班でたべながら異学年の関係をより深めるのはどうか。たてわり班による異学年活動は実にほほえましい。高学年が低学年の面倒をよくみている。高学年のリーダーシップを持とうという意識、意欲には感心させられる運動会、とちのみ発表会等の全学年横断的な行事で児童間の豊かな関係が育まれている。高学年の子供たちが課学年の面倒を見たりお手本になって行動している姿がほほえましく感じがよいたてわり班活動でコミュニケーションができて、上の学年の児童を見て敬う心ができている。</v>
      </c>
    </row>
    <row r="6" spans="1:29" ht="89.25" customHeight="1" thickBot="1">
      <c r="A6" s="101" t="s">
        <v>24</v>
      </c>
      <c r="B6" s="90" t="s">
        <v>25</v>
      </c>
      <c r="C6" s="90" t="s">
        <v>26</v>
      </c>
      <c r="D6" s="37" t="s">
        <v>27</v>
      </c>
      <c r="E6" s="33" t="s">
        <v>49</v>
      </c>
      <c r="F6" s="22" t="s">
        <v>50</v>
      </c>
      <c r="G6" s="22" t="s">
        <v>51</v>
      </c>
      <c r="H6" s="12">
        <v>4</v>
      </c>
      <c r="I6" s="9">
        <v>4</v>
      </c>
      <c r="J6" s="9">
        <v>4</v>
      </c>
      <c r="K6" s="9">
        <v>4</v>
      </c>
      <c r="L6" s="9">
        <v>4</v>
      </c>
      <c r="M6" s="9">
        <v>4</v>
      </c>
      <c r="N6" s="9">
        <v>4</v>
      </c>
      <c r="O6" s="9">
        <v>4</v>
      </c>
      <c r="P6" s="9">
        <v>4</v>
      </c>
      <c r="Q6" s="2">
        <f t="shared" si="0"/>
        <v>4</v>
      </c>
      <c r="R6" s="1" t="str">
        <f t="shared" si="1"/>
        <v>A</v>
      </c>
      <c r="S6" s="27" t="s">
        <v>64</v>
      </c>
      <c r="T6" s="27" t="s">
        <v>79</v>
      </c>
      <c r="U6" s="27" t="s">
        <v>82</v>
      </c>
      <c r="V6" s="27" t="s">
        <v>90</v>
      </c>
      <c r="W6" s="27" t="s">
        <v>96</v>
      </c>
      <c r="X6" s="27" t="s">
        <v>104</v>
      </c>
      <c r="Y6" s="27" t="s">
        <v>113</v>
      </c>
      <c r="Z6" s="27" t="s">
        <v>120</v>
      </c>
      <c r="AA6" s="27" t="s">
        <v>138</v>
      </c>
      <c r="AB6" s="40" t="s">
        <v>131</v>
      </c>
      <c r="AC6" s="13" t="str">
        <f aca="true" t="shared" si="2" ref="AC6:AC12">CONCATENATE(S6,T6,U6,V6,X6,Y6,W6,Z6,AA6)</f>
        <v>先生方の熱意をみんな分かっていると思う。少人数、小規模ならではのよさを今後も活かしてほしいと思う少人数の利点をさらに進めていただきたい。今までどおりでよい少人数ならではの特色をしっかりと指導されている学年によるかもしれないが、1月に張ってあった6年の詩の内容は各々素晴らしいと思う。学年全員があのレベルの詩を書けるのがすごい運動会、成木小まつり、たてわり班活動等で少人数のよさを活かした指導が行われている。小中一緒の家庭学習強化週間は素晴らしい取組みである。個での活躍の場は多くあり子供たちも力を十分に発揮していると思う。少人数のよさとして子供たちの様子を小中の先生同士がもう少し共有できるといいのでは感じる少人数だからこそ成木小の良いところなので一人一人が活躍していると思う。</v>
      </c>
    </row>
    <row r="7" spans="1:29" ht="90" customHeight="1" thickBot="1">
      <c r="A7" s="104"/>
      <c r="B7" s="91"/>
      <c r="C7" s="91"/>
      <c r="D7" s="38" t="s">
        <v>40</v>
      </c>
      <c r="E7" s="34" t="s">
        <v>12</v>
      </c>
      <c r="F7" s="23" t="s">
        <v>52</v>
      </c>
      <c r="G7" s="23" t="s">
        <v>53</v>
      </c>
      <c r="H7" s="12">
        <v>4</v>
      </c>
      <c r="I7" s="9">
        <v>4</v>
      </c>
      <c r="J7" s="9">
        <v>4</v>
      </c>
      <c r="K7" s="9">
        <v>3</v>
      </c>
      <c r="L7" s="9">
        <v>3</v>
      </c>
      <c r="M7" s="9">
        <v>4</v>
      </c>
      <c r="N7" s="9">
        <v>3</v>
      </c>
      <c r="O7" s="9">
        <v>4</v>
      </c>
      <c r="P7" s="9"/>
      <c r="Q7" s="2">
        <f t="shared" si="0"/>
        <v>3.625</v>
      </c>
      <c r="R7" s="1" t="str">
        <f t="shared" si="1"/>
        <v>A</v>
      </c>
      <c r="S7" s="27" t="s">
        <v>65</v>
      </c>
      <c r="T7" s="27" t="s">
        <v>73</v>
      </c>
      <c r="U7" s="27" t="s">
        <v>83</v>
      </c>
      <c r="V7" s="27"/>
      <c r="W7" s="27" t="s">
        <v>97</v>
      </c>
      <c r="X7" s="27" t="s">
        <v>105</v>
      </c>
      <c r="Y7" s="27" t="s">
        <v>114</v>
      </c>
      <c r="Z7" s="27" t="s">
        <v>121</v>
      </c>
      <c r="AA7" s="27" t="s">
        <v>139</v>
      </c>
      <c r="AB7" s="39" t="s">
        <v>132</v>
      </c>
      <c r="AC7" s="13" t="str">
        <f t="shared" si="2"/>
        <v>参観するたびに分かりやすくやっているのがよく分かる。今後も先生達がしっかりと勉強し、継続してほしいと思う。先生方の努力により授業の改善はなされていると思う。今後も継続し成果を挙げてほしいどの辺がユニバーサルデザインを活かしているのかが良くわからない授業改善については内容を把握できないが、児童に分かりやすい授業作りに取り組んでほしい。興味を持って授業を受けられるように誰にでも分かりやすく公平にすることが大切だと考えさせられたユニバーサルデザインの内容が分からない</v>
      </c>
    </row>
    <row r="8" spans="1:29" ht="97.5" customHeight="1" thickBot="1">
      <c r="A8" s="105"/>
      <c r="B8" s="92"/>
      <c r="C8" s="92"/>
      <c r="D8" s="29" t="s">
        <v>41</v>
      </c>
      <c r="E8" s="32" t="s">
        <v>12</v>
      </c>
      <c r="F8" s="35" t="s">
        <v>54</v>
      </c>
      <c r="G8" s="35" t="s">
        <v>55</v>
      </c>
      <c r="H8" s="12">
        <v>4</v>
      </c>
      <c r="I8" s="9">
        <v>4</v>
      </c>
      <c r="J8" s="9">
        <v>4</v>
      </c>
      <c r="K8" s="9">
        <v>3</v>
      </c>
      <c r="L8" s="9">
        <v>4</v>
      </c>
      <c r="M8" s="9">
        <v>3</v>
      </c>
      <c r="N8" s="9">
        <v>2</v>
      </c>
      <c r="O8" s="9">
        <v>4</v>
      </c>
      <c r="P8" s="9">
        <v>4</v>
      </c>
      <c r="Q8" s="2">
        <f t="shared" si="0"/>
        <v>3.5555555555555554</v>
      </c>
      <c r="R8" s="1" t="str">
        <f t="shared" si="1"/>
        <v>A</v>
      </c>
      <c r="S8" s="27" t="s">
        <v>66</v>
      </c>
      <c r="T8" s="27" t="s">
        <v>74</v>
      </c>
      <c r="U8" s="27" t="s">
        <v>84</v>
      </c>
      <c r="V8" s="27"/>
      <c r="W8" s="27" t="s">
        <v>98</v>
      </c>
      <c r="X8" s="27" t="s">
        <v>106</v>
      </c>
      <c r="Y8" s="27" t="s">
        <v>115</v>
      </c>
      <c r="Z8" s="27" t="s">
        <v>122</v>
      </c>
      <c r="AA8" s="27" t="s">
        <v>140</v>
      </c>
      <c r="AB8" s="39" t="s">
        <v>133</v>
      </c>
      <c r="AC8" s="13" t="str">
        <f t="shared" si="2"/>
        <v>学校を訪問するたびに児童の活発な様子が目立つ広い校庭を十分活用し、これからも子供たちの体力向上を体育の授業は大変明るく児童の表情もさらに明るく見える。子どもによって得意と不得意があると思うので不得意な分野にどう興味を持たせるかが教師の課題だと思う。工夫や改善をしっかり取り組んでほしい。いまどきの子供たちを考えると仕方ないかとも思う外遊びが盛んに行われていること、運動能力がほぼ全国平均に達していることなどから、目標を達成していると評価した。成木小の子供たちは校庭で活発に遊んでいる姿が見られて言いと思う更なる向上を目指して目標を立ててスポーツに励んでほしい</v>
      </c>
    </row>
    <row r="9" spans="1:29" ht="82.5" customHeight="1" thickBot="1">
      <c r="A9" s="101" t="s">
        <v>28</v>
      </c>
      <c r="B9" s="90" t="s">
        <v>29</v>
      </c>
      <c r="C9" s="102" t="s">
        <v>30</v>
      </c>
      <c r="D9" s="36" t="s">
        <v>31</v>
      </c>
      <c r="E9" s="31" t="s">
        <v>11</v>
      </c>
      <c r="F9" s="25" t="s">
        <v>56</v>
      </c>
      <c r="G9" s="25" t="s">
        <v>32</v>
      </c>
      <c r="H9" s="12">
        <v>4</v>
      </c>
      <c r="I9" s="9">
        <v>4</v>
      </c>
      <c r="J9" s="9">
        <v>4</v>
      </c>
      <c r="K9" s="9">
        <v>4</v>
      </c>
      <c r="L9" s="9">
        <v>4</v>
      </c>
      <c r="M9" s="9">
        <v>4</v>
      </c>
      <c r="N9" s="9">
        <v>4</v>
      </c>
      <c r="O9" s="9">
        <v>4</v>
      </c>
      <c r="P9" s="9">
        <v>4</v>
      </c>
      <c r="Q9" s="2">
        <f t="shared" si="0"/>
        <v>4</v>
      </c>
      <c r="R9" s="1" t="str">
        <f t="shared" si="1"/>
        <v>A</v>
      </c>
      <c r="S9" s="27" t="s">
        <v>67</v>
      </c>
      <c r="T9" s="27" t="s">
        <v>75</v>
      </c>
      <c r="U9" s="27" t="s">
        <v>85</v>
      </c>
      <c r="V9" s="27" t="s">
        <v>91</v>
      </c>
      <c r="W9" s="27" t="s">
        <v>99</v>
      </c>
      <c r="X9" s="27" t="s">
        <v>107</v>
      </c>
      <c r="Y9" s="27" t="s">
        <v>116</v>
      </c>
      <c r="Z9" s="27" t="s">
        <v>123</v>
      </c>
      <c r="AA9" s="27" t="s">
        <v>141</v>
      </c>
      <c r="AB9" s="40" t="s">
        <v>127</v>
      </c>
      <c r="AC9" s="13" t="str">
        <f t="shared" si="2"/>
        <v>こんなに交流を深めている学校も少ないと思う各学校、保育園、高齢者施設、多くの交流はこれからも続け、保育園にも来て、低年齢とも関わってほしいと思う合同マラソン大会後の交流活動は大変に生き生きとしていると思う。成木小まつりや音楽集会、とちのみ発表会に南高麗小の児童を招待するといった活動はどうか。保育園、七中との交流はとても良い。継続していってほしいこれからもどんどん交流してほしい移動教室、音楽会などしない小学校との交流活動が活発に行われている交流活動は子供たちの楽しみでもあると思うので今後も継続していってほしい成木地区全部で何事にも取り組む姿勢が現れている。</v>
      </c>
    </row>
    <row r="10" spans="1:29" ht="109.5" customHeight="1" thickBot="1">
      <c r="A10" s="94"/>
      <c r="B10" s="100"/>
      <c r="C10" s="103"/>
      <c r="D10" s="29" t="s">
        <v>33</v>
      </c>
      <c r="E10" s="32" t="s">
        <v>12</v>
      </c>
      <c r="F10" s="21" t="s">
        <v>57</v>
      </c>
      <c r="G10" s="21" t="s">
        <v>42</v>
      </c>
      <c r="H10" s="12">
        <v>4</v>
      </c>
      <c r="I10" s="9">
        <v>4</v>
      </c>
      <c r="J10" s="9">
        <v>4</v>
      </c>
      <c r="K10" s="9">
        <v>3</v>
      </c>
      <c r="L10" s="9">
        <v>4</v>
      </c>
      <c r="M10" s="9">
        <v>3</v>
      </c>
      <c r="N10" s="9">
        <v>3</v>
      </c>
      <c r="O10" s="9">
        <v>3</v>
      </c>
      <c r="P10" s="9">
        <v>3</v>
      </c>
      <c r="Q10" s="2">
        <f t="shared" si="0"/>
        <v>3.4444444444444446</v>
      </c>
      <c r="R10" s="1" t="str">
        <f t="shared" si="1"/>
        <v>B</v>
      </c>
      <c r="S10" s="27" t="s">
        <v>68</v>
      </c>
      <c r="T10" s="27" t="s">
        <v>76</v>
      </c>
      <c r="U10" s="27" t="s">
        <v>86</v>
      </c>
      <c r="V10" s="27" t="s">
        <v>92</v>
      </c>
      <c r="W10" s="27" t="s">
        <v>100</v>
      </c>
      <c r="X10" s="27" t="s">
        <v>108</v>
      </c>
      <c r="Y10" s="27"/>
      <c r="Z10" s="27" t="s">
        <v>124</v>
      </c>
      <c r="AA10" s="27" t="s">
        <v>142</v>
      </c>
      <c r="AB10" s="41" t="s">
        <v>128</v>
      </c>
      <c r="AC10" s="13" t="str">
        <f t="shared" si="2"/>
        <v>これが成木小のよい歴史である。ずっと続けてほしい。自然とのかかわり、地域人材を広く活用してほしいと思う。ブラスバンドの活動は地域に元気を与えてくれる。保護者の中にはいろいろな職業の人がいるので、貴重な経験を講演してもらうのもよいのではないか毎回地域の方を招いているようだが、毎回同じ方では一部のことしか学べない。もっともっと地域の色々な方を招いて成木のことを学んでほしい。各スポーツ大会への参加は継続していってほしいゲストティチャー、地域学習、マラソン大会等の活動を通じて、多様な人々との交流が図られた。地域の特色というと自然につながりがちだが子供たちにとって感心がもてるかと思うと疑問に感じることもある。多様な人と交流し広い視野を持てることが大切だと思う。もっと他の学校や成木地区で働いている方を招いて、地域学習をさらに深めていただきたい。</v>
      </c>
    </row>
    <row r="11" spans="1:29" ht="113.25" customHeight="1" thickBot="1">
      <c r="A11" s="101" t="s">
        <v>34</v>
      </c>
      <c r="B11" s="90" t="s">
        <v>15</v>
      </c>
      <c r="C11" s="90" t="s">
        <v>16</v>
      </c>
      <c r="D11" s="30" t="s">
        <v>43</v>
      </c>
      <c r="E11" s="33" t="s">
        <v>12</v>
      </c>
      <c r="F11" s="26" t="s">
        <v>58</v>
      </c>
      <c r="G11" s="26" t="s">
        <v>59</v>
      </c>
      <c r="H11" s="12">
        <v>4</v>
      </c>
      <c r="I11" s="9">
        <v>3</v>
      </c>
      <c r="J11" s="9">
        <v>4</v>
      </c>
      <c r="K11" s="9">
        <v>3</v>
      </c>
      <c r="L11" s="9">
        <v>4</v>
      </c>
      <c r="M11" s="9">
        <v>4</v>
      </c>
      <c r="N11" s="9">
        <v>3</v>
      </c>
      <c r="O11" s="9">
        <v>4</v>
      </c>
      <c r="P11" s="9">
        <v>4</v>
      </c>
      <c r="Q11" s="2">
        <f t="shared" si="0"/>
        <v>3.6666666666666665</v>
      </c>
      <c r="R11" s="1" t="str">
        <f t="shared" si="1"/>
        <v>A</v>
      </c>
      <c r="S11" s="27" t="s">
        <v>69</v>
      </c>
      <c r="T11" s="27" t="s">
        <v>77</v>
      </c>
      <c r="U11" s="27" t="s">
        <v>87</v>
      </c>
      <c r="V11" s="27"/>
      <c r="W11" s="27" t="s">
        <v>101</v>
      </c>
      <c r="X11" s="27" t="s">
        <v>109</v>
      </c>
      <c r="Y11" s="27"/>
      <c r="Z11" s="27" t="s">
        <v>125</v>
      </c>
      <c r="AA11" s="27" t="s">
        <v>143</v>
      </c>
      <c r="AB11" s="41" t="s">
        <v>134</v>
      </c>
      <c r="AC11" s="13" t="str">
        <f t="shared" si="2"/>
        <v>成木小は開かれている。限度もあるのでちょうどよいと思う。情報発信は多くして、ホームページなど見てもらえる努力をしてほしい思う。広く小学校を理解してもらえるように。学校便りは大変充実している。学校行事に地域の人の参加が少なく感じる。新ホームページの内容をもっと充実できれば良い。学校便りは2月分まとめて地域へ来るときもある。すでに学校行事が終了後に地域への呼びかけでは遅い。学校便り、ホームページの改善により、保護者をはじめ地域への情報発信手段が改善された。学校便りやホームページは学校をアピールし多くの人に知ってもらう場なので、今後も分かりやすく興味を持ってみてみようと思えるものであってほしい。成木小の良いところをもっとアピールしてホームページに載せて特認校の良いところを発信してほしい</v>
      </c>
    </row>
    <row r="12" spans="1:29" ht="99.75" customHeight="1" thickBot="1">
      <c r="A12" s="94"/>
      <c r="B12" s="100"/>
      <c r="C12" s="100"/>
      <c r="D12" s="29" t="s">
        <v>60</v>
      </c>
      <c r="E12" s="32" t="s">
        <v>12</v>
      </c>
      <c r="F12" s="24" t="s">
        <v>61</v>
      </c>
      <c r="G12" s="24" t="s">
        <v>44</v>
      </c>
      <c r="H12" s="14">
        <v>2</v>
      </c>
      <c r="I12" s="10">
        <v>3</v>
      </c>
      <c r="J12" s="10">
        <v>4</v>
      </c>
      <c r="K12" s="10">
        <v>3</v>
      </c>
      <c r="L12" s="10">
        <v>4</v>
      </c>
      <c r="M12" s="10">
        <v>3</v>
      </c>
      <c r="N12" s="10">
        <v>3</v>
      </c>
      <c r="O12" s="10">
        <v>3</v>
      </c>
      <c r="P12" s="10">
        <v>4</v>
      </c>
      <c r="Q12" s="18">
        <f t="shared" si="0"/>
        <v>3.2222222222222223</v>
      </c>
      <c r="R12" s="19" t="str">
        <f t="shared" si="1"/>
        <v>B</v>
      </c>
      <c r="S12" s="28" t="s">
        <v>70</v>
      </c>
      <c r="T12" s="28" t="s">
        <v>78</v>
      </c>
      <c r="U12" s="28" t="s">
        <v>88</v>
      </c>
      <c r="V12" s="28" t="s">
        <v>93</v>
      </c>
      <c r="W12" s="28" t="s">
        <v>145</v>
      </c>
      <c r="X12" s="28" t="s">
        <v>110</v>
      </c>
      <c r="Y12" s="28" t="s">
        <v>117</v>
      </c>
      <c r="Z12" s="28" t="s">
        <v>126</v>
      </c>
      <c r="AA12" s="28" t="s">
        <v>144</v>
      </c>
      <c r="AB12" s="42" t="s">
        <v>135</v>
      </c>
      <c r="AC12" s="13" t="str">
        <f t="shared" si="2"/>
        <v>外国人が国内に多数入ってくる時代、児童の安全確保の活動増加を。地域の協力も必ず増やしたい。そして地域も守る。数日分の非常食、防災用品を備えられるようお願いします。配置できるよう働き換えてほしい。春に入学した1年生が今は一人で信号を守って下校する姿に安心している。猟友会会長をゲストティーチャーに招いて野生動物と遭遇したときの対処法や野生動物の恐ろしさ、その他様々な体験を講演してもらってはどうか地域柄、自然、動物交通災害等問題は多々あると思う、学校側だけの対応ではとても難しい保護者、地域で協力し万全な対策が必要だと思う。もう少し学校に出入りする人へ神経を配る人がほしい交通安全教室、避難訓練、通学路の安全についての懇談会などにより、安全意識の向上が図られている。防災意識を持つことは頭で分かっていても難しいことなので継続して取り組むことが大切だと思う。また、保護者と学校が共通意識を持てるような場があるといいと思う。成木小は山に囲まれて自然も多いが、四角も多いので防犯にも力を入れてほしい。</v>
      </c>
    </row>
    <row r="13" ht="13.5" customHeight="1">
      <c r="H13" t="s">
        <v>37</v>
      </c>
    </row>
  </sheetData>
  <sheetProtection/>
  <mergeCells count="21">
    <mergeCell ref="A11:A12"/>
    <mergeCell ref="C11:C12"/>
    <mergeCell ref="B11:B12"/>
    <mergeCell ref="A9:A10"/>
    <mergeCell ref="C9:C10"/>
    <mergeCell ref="C4:C5"/>
    <mergeCell ref="A6:A8"/>
    <mergeCell ref="B9:B10"/>
    <mergeCell ref="C2:C3"/>
    <mergeCell ref="C6:C8"/>
    <mergeCell ref="A4:A5"/>
    <mergeCell ref="A2:A3"/>
    <mergeCell ref="B6:B8"/>
    <mergeCell ref="B2:B3"/>
    <mergeCell ref="B4:B5"/>
    <mergeCell ref="F2:F3"/>
    <mergeCell ref="R2:R3"/>
    <mergeCell ref="Q2:Q3"/>
    <mergeCell ref="G2:G3"/>
    <mergeCell ref="D2:D3"/>
    <mergeCell ref="E2:E3"/>
  </mergeCells>
  <printOptions/>
  <pageMargins left="0" right="0" top="0" bottom="0" header="0.31496062992125984" footer="0.31496062992125984"/>
  <pageSetup horizontalDpi="600" verticalDpi="600" orientation="landscape" paperSize="12" scale="82" r:id="rId1"/>
</worksheet>
</file>

<file path=xl/worksheets/sheet2.xml><?xml version="1.0" encoding="utf-8"?>
<worksheet xmlns="http://schemas.openxmlformats.org/spreadsheetml/2006/main" xmlns:r="http://schemas.openxmlformats.org/officeDocument/2006/relationships">
  <dimension ref="A1:M14"/>
  <sheetViews>
    <sheetView tabSelected="1" zoomScalePageLayoutView="0" workbookViewId="0" topLeftCell="A13">
      <selection activeCell="K13" sqref="K13"/>
    </sheetView>
  </sheetViews>
  <sheetFormatPr defaultColWidth="9.00390625" defaultRowHeight="13.5"/>
  <cols>
    <col min="1" max="1" width="3.875" style="0" customWidth="1"/>
    <col min="2" max="3" width="6.875" style="0" customWidth="1"/>
    <col min="4" max="4" width="16.00390625" style="0" customWidth="1"/>
    <col min="5" max="5" width="3.75390625" style="0" customWidth="1"/>
    <col min="6" max="6" width="14.875" style="0" customWidth="1"/>
    <col min="7" max="7" width="14.25390625" style="0" customWidth="1"/>
    <col min="8" max="8" width="4.625" style="0" customWidth="1"/>
    <col min="9" max="9" width="28.00390625" style="0" customWidth="1"/>
    <col min="10" max="10" width="22.125" style="0" customWidth="1"/>
  </cols>
  <sheetData>
    <row r="1" spans="1:10" ht="33" customHeight="1">
      <c r="A1" s="115" t="s">
        <v>157</v>
      </c>
      <c r="B1" s="115"/>
      <c r="C1" s="115"/>
      <c r="D1" s="115"/>
      <c r="E1" s="115"/>
      <c r="F1" s="115"/>
      <c r="G1" s="115"/>
      <c r="H1" s="115"/>
      <c r="I1" s="115"/>
      <c r="J1" s="115"/>
    </row>
    <row r="2" spans="1:10" ht="37.5" customHeight="1" thickBot="1">
      <c r="A2" s="110" t="s">
        <v>156</v>
      </c>
      <c r="B2" s="111"/>
      <c r="C2" s="111"/>
      <c r="D2" s="111"/>
      <c r="E2" s="111"/>
      <c r="F2" s="111"/>
      <c r="G2" s="111"/>
      <c r="H2" s="112"/>
      <c r="I2" s="112"/>
      <c r="J2" s="111"/>
    </row>
    <row r="3" spans="1:10" ht="18" customHeight="1" thickTop="1">
      <c r="A3" s="116" t="s">
        <v>0</v>
      </c>
      <c r="B3" s="117" t="s">
        <v>19</v>
      </c>
      <c r="C3" s="118" t="s">
        <v>20</v>
      </c>
      <c r="D3" s="119" t="s">
        <v>1</v>
      </c>
      <c r="E3" s="120" t="s">
        <v>2</v>
      </c>
      <c r="F3" s="119" t="s">
        <v>3</v>
      </c>
      <c r="G3" s="113" t="s">
        <v>4</v>
      </c>
      <c r="H3" s="106" t="s">
        <v>148</v>
      </c>
      <c r="I3" s="107"/>
      <c r="J3" s="108" t="s">
        <v>150</v>
      </c>
    </row>
    <row r="4" spans="1:10" ht="12" customHeight="1" thickBot="1">
      <c r="A4" s="96"/>
      <c r="B4" s="98"/>
      <c r="C4" s="89"/>
      <c r="D4" s="85"/>
      <c r="E4" s="87"/>
      <c r="F4" s="82"/>
      <c r="G4" s="114"/>
      <c r="H4" s="49" t="s">
        <v>6</v>
      </c>
      <c r="I4" s="50" t="s">
        <v>149</v>
      </c>
      <c r="J4" s="109"/>
    </row>
    <row r="5" spans="1:13" ht="148.5" customHeight="1" thickTop="1">
      <c r="A5" s="93" t="s">
        <v>21</v>
      </c>
      <c r="B5" s="99" t="s">
        <v>22</v>
      </c>
      <c r="C5" s="99" t="s">
        <v>23</v>
      </c>
      <c r="D5" s="44" t="s">
        <v>38</v>
      </c>
      <c r="E5" s="31" t="s">
        <v>160</v>
      </c>
      <c r="F5" s="54" t="s">
        <v>158</v>
      </c>
      <c r="G5" s="55" t="s">
        <v>159</v>
      </c>
      <c r="H5" s="72" t="s">
        <v>192</v>
      </c>
      <c r="I5" s="67" t="s">
        <v>183</v>
      </c>
      <c r="J5" s="77" t="s">
        <v>208</v>
      </c>
      <c r="L5" s="48"/>
      <c r="M5" s="48"/>
    </row>
    <row r="6" spans="1:12" ht="264" customHeight="1" thickBot="1">
      <c r="A6" s="94"/>
      <c r="B6" s="100"/>
      <c r="C6" s="100"/>
      <c r="D6" s="45" t="s">
        <v>39</v>
      </c>
      <c r="E6" s="32" t="s">
        <v>163</v>
      </c>
      <c r="F6" s="53" t="s">
        <v>161</v>
      </c>
      <c r="G6" s="56" t="s">
        <v>162</v>
      </c>
      <c r="H6" s="73" t="s">
        <v>195</v>
      </c>
      <c r="I6" s="68" t="s">
        <v>203</v>
      </c>
      <c r="J6" s="78" t="s">
        <v>209</v>
      </c>
      <c r="L6" s="48"/>
    </row>
    <row r="7" spans="1:10" ht="122.25" customHeight="1">
      <c r="A7" s="101" t="s">
        <v>24</v>
      </c>
      <c r="B7" s="90" t="s">
        <v>25</v>
      </c>
      <c r="C7" s="90" t="s">
        <v>26</v>
      </c>
      <c r="D7" s="46" t="s">
        <v>27</v>
      </c>
      <c r="E7" s="33" t="s">
        <v>160</v>
      </c>
      <c r="F7" s="57" t="s">
        <v>164</v>
      </c>
      <c r="G7" s="58" t="s">
        <v>165</v>
      </c>
      <c r="H7" s="72" t="s">
        <v>185</v>
      </c>
      <c r="I7" s="67" t="s">
        <v>184</v>
      </c>
      <c r="J7" s="77" t="s">
        <v>198</v>
      </c>
    </row>
    <row r="8" spans="1:10" ht="123" customHeight="1">
      <c r="A8" s="104"/>
      <c r="B8" s="91"/>
      <c r="C8" s="91"/>
      <c r="D8" s="47" t="s">
        <v>166</v>
      </c>
      <c r="E8" s="34" t="s">
        <v>169</v>
      </c>
      <c r="F8" s="59" t="s">
        <v>167</v>
      </c>
      <c r="G8" s="60" t="s">
        <v>168</v>
      </c>
      <c r="H8" s="74" t="s">
        <v>187</v>
      </c>
      <c r="I8" s="69" t="s">
        <v>186</v>
      </c>
      <c r="J8" s="79" t="s">
        <v>199</v>
      </c>
    </row>
    <row r="9" spans="1:10" ht="216.75" customHeight="1" thickBot="1">
      <c r="A9" s="105"/>
      <c r="B9" s="92"/>
      <c r="C9" s="92"/>
      <c r="D9" s="45" t="s">
        <v>152</v>
      </c>
      <c r="E9" s="51" t="s">
        <v>169</v>
      </c>
      <c r="F9" s="53" t="s">
        <v>170</v>
      </c>
      <c r="G9" s="61" t="s">
        <v>171</v>
      </c>
      <c r="H9" s="75" t="s">
        <v>188</v>
      </c>
      <c r="I9" s="70" t="s">
        <v>210</v>
      </c>
      <c r="J9" s="80" t="s">
        <v>204</v>
      </c>
    </row>
    <row r="10" spans="1:10" ht="207" customHeight="1" thickBot="1">
      <c r="A10" s="105"/>
      <c r="B10" s="92"/>
      <c r="C10" s="92"/>
      <c r="D10" s="45" t="s">
        <v>153</v>
      </c>
      <c r="E10" s="32" t="s">
        <v>160</v>
      </c>
      <c r="F10" s="62" t="s">
        <v>172</v>
      </c>
      <c r="G10" s="56" t="s">
        <v>173</v>
      </c>
      <c r="H10" s="73" t="s">
        <v>196</v>
      </c>
      <c r="I10" s="68" t="s">
        <v>189</v>
      </c>
      <c r="J10" s="78" t="s">
        <v>200</v>
      </c>
    </row>
    <row r="11" spans="1:10" ht="246" customHeight="1">
      <c r="A11" s="101" t="s">
        <v>28</v>
      </c>
      <c r="B11" s="90" t="s">
        <v>29</v>
      </c>
      <c r="C11" s="102" t="s">
        <v>30</v>
      </c>
      <c r="D11" s="44" t="s">
        <v>154</v>
      </c>
      <c r="E11" s="31" t="s">
        <v>169</v>
      </c>
      <c r="F11" s="63" t="s">
        <v>174</v>
      </c>
      <c r="G11" s="64" t="s">
        <v>175</v>
      </c>
      <c r="H11" s="72" t="s">
        <v>197</v>
      </c>
      <c r="I11" s="67" t="s">
        <v>190</v>
      </c>
      <c r="J11" s="77" t="s">
        <v>201</v>
      </c>
    </row>
    <row r="12" spans="1:10" ht="270.75" customHeight="1" thickBot="1">
      <c r="A12" s="94"/>
      <c r="B12" s="100"/>
      <c r="C12" s="103"/>
      <c r="D12" s="45" t="s">
        <v>147</v>
      </c>
      <c r="E12" s="32" t="s">
        <v>160</v>
      </c>
      <c r="F12" s="53" t="s">
        <v>176</v>
      </c>
      <c r="G12" s="61" t="s">
        <v>177</v>
      </c>
      <c r="H12" s="73" t="s">
        <v>193</v>
      </c>
      <c r="I12" s="68" t="s">
        <v>191</v>
      </c>
      <c r="J12" s="78" t="s">
        <v>205</v>
      </c>
    </row>
    <row r="13" spans="1:10" ht="301.5" customHeight="1">
      <c r="A13" s="101" t="s">
        <v>34</v>
      </c>
      <c r="B13" s="90" t="s">
        <v>15</v>
      </c>
      <c r="C13" s="90" t="s">
        <v>16</v>
      </c>
      <c r="D13" s="52" t="s">
        <v>155</v>
      </c>
      <c r="E13" s="33" t="s">
        <v>160</v>
      </c>
      <c r="F13" s="65" t="s">
        <v>178</v>
      </c>
      <c r="G13" s="66" t="s">
        <v>179</v>
      </c>
      <c r="H13" s="72" t="s">
        <v>206</v>
      </c>
      <c r="I13" s="67" t="s">
        <v>211</v>
      </c>
      <c r="J13" s="77" t="s">
        <v>202</v>
      </c>
    </row>
    <row r="14" spans="1:10" ht="161.25" customHeight="1" thickBot="1">
      <c r="A14" s="94"/>
      <c r="B14" s="100"/>
      <c r="C14" s="100"/>
      <c r="D14" s="45" t="s">
        <v>151</v>
      </c>
      <c r="E14" s="32" t="s">
        <v>160</v>
      </c>
      <c r="F14" s="62" t="s">
        <v>180</v>
      </c>
      <c r="G14" s="56" t="s">
        <v>181</v>
      </c>
      <c r="H14" s="76" t="s">
        <v>194</v>
      </c>
      <c r="I14" s="71" t="s">
        <v>182</v>
      </c>
      <c r="J14" s="78" t="s">
        <v>207</v>
      </c>
    </row>
  </sheetData>
  <sheetProtection/>
  <mergeCells count="23">
    <mergeCell ref="D3:D4"/>
    <mergeCell ref="E3:E4"/>
    <mergeCell ref="F3:F4"/>
    <mergeCell ref="A7:A10"/>
    <mergeCell ref="B7:B10"/>
    <mergeCell ref="C7:C10"/>
    <mergeCell ref="A1:J1"/>
    <mergeCell ref="A11:A12"/>
    <mergeCell ref="B11:B12"/>
    <mergeCell ref="C11:C12"/>
    <mergeCell ref="A3:A4"/>
    <mergeCell ref="B3:B4"/>
    <mergeCell ref="C3:C4"/>
    <mergeCell ref="H3:I3"/>
    <mergeCell ref="J3:J4"/>
    <mergeCell ref="A2:J2"/>
    <mergeCell ref="A13:A14"/>
    <mergeCell ref="B13:B14"/>
    <mergeCell ref="C13:C14"/>
    <mergeCell ref="G3:G4"/>
    <mergeCell ref="A5:A6"/>
    <mergeCell ref="B5:B6"/>
    <mergeCell ref="C5:C6"/>
  </mergeCells>
  <printOptions/>
  <pageMargins left="0.25" right="0.25" top="0.75" bottom="0.75" header="0.3" footer="0.3"/>
  <pageSetup horizontalDpi="600" verticalDpi="600" orientation="portrait" paperSize="1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kamata</dc:creator>
  <cp:keywords/>
  <dc:description/>
  <cp:lastModifiedBy>Windows ユーザー</cp:lastModifiedBy>
  <cp:lastPrinted>2022-03-03T05:18:57Z</cp:lastPrinted>
  <dcterms:created xsi:type="dcterms:W3CDTF">2010-01-12T08:55:27Z</dcterms:created>
  <dcterms:modified xsi:type="dcterms:W3CDTF">2022-03-03T05:20:16Z</dcterms:modified>
  <cp:category/>
  <cp:version/>
  <cp:contentType/>
  <cp:contentStatus/>
</cp:coreProperties>
</file>