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合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<sst xmlns="http://schemas.openxmlformats.org/spreadsheetml/2006/main" count="151" uniqueCount="137">
  <si>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</si>
  <si>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</si>
  <si>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</si>
  <si>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</si>
  <si>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</si>
  <si>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</si>
  <si>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</si>
  <si>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</si>
  <si>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</si>
  <si>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</si>
  <si>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</si>
  <si>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</si>
  <si>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</si>
  <si>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</si>
  <si>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</si>
  <si>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</si>
  <si>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</si>
  <si>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</si>
  <si>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</si>
  <si>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</si>
  <si>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</si>
  <si>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</si>
  <si>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</si>
  <si>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</si>
  <si>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</si>
  <si>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</si>
  <si>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</si>
  <si>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</si>
  <si>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</si>
  <si>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</si>
  <si>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</si>
  <si>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</si>
  <si>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</si>
  <si>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</si>
  <si>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</si>
  <si>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０～４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</si>
  <si>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</si>
  <si>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</si>
  <si>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</si>
  <si>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</si>
  <si>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</si>
  <si>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</si>
  <si>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</si>
  <si>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</si>
  <si>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</si>
  <si>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</si>
  <si>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</si>
  <si>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</si>
  <si>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</si>
  <si>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</si>
  <si>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</si>
  <si>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</si>
  <si>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</si>
  <si>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</si>
  <si>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</si>
  <si>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</si>
  <si>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</si>
  <si>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</si>
  <si>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</si>
  <si>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</si>
  <si>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</si>
  <si>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</si>
  <si>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</si>
  <si>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</si>
  <si>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</si>
  <si>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</si>
  <si>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</si>
  <si>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</si>
  <si>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</si>
  <si>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</si>
  <si>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</si>
  <si>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</si>
  <si>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</si>
  <si>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</si>
  <si>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</si>
  <si>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</si>
  <si>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</si>
  <si>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</si>
  <si>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</si>
  <si>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</si>
  <si>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</si>
  <si>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</si>
  <si>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</si>
  <si>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</si>
  <si>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</si>
  <si>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</si>
  <si>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</si>
  <si>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</si>
  <si>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</si>
  <si>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</si>
  <si>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</si>
  <si>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</si>
  <si>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</si>
  <si>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</si>
  <si>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</si>
  <si>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</si>
  <si>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</si>
  <si>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</si>
  <si>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</si>
  <si>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</si>
  <si>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</si>
  <si>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</si>
  <si>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</si>
  <si>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</si>
  <si>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</si>
  <si>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</si>
  <si>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</si>
  <si>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</si>
  <si>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</si>
  <si>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</si>
  <si>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</si>
  <si>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</si>
  <si>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</si>
  <si>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</si>
  <si>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</si>
  <si>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</si>
  <si>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</si>
  <si>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</si>
  <si>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</si>
  <si>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</si>
  <si>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</si>
  <si>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</si>
  <si>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</si>
  <si>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総数</t>
  </si>
  <si>
    <t>男</t>
  </si>
  <si>
    <t>女</t>
  </si>
  <si>
    <t>割合</t>
  </si>
  <si>
    <t>計</t>
  </si>
  <si>
    <t>100～102</t>
  </si>
  <si>
    <t>年齢別男女別人口</t>
  </si>
  <si>
    <t>年齢</t>
  </si>
  <si>
    <t>１０３以上</t>
  </si>
  <si>
    <t>不詳者</t>
  </si>
  <si>
    <t>０～１４</t>
  </si>
  <si>
    <t>１５～６４</t>
  </si>
  <si>
    <t>６５～</t>
  </si>
  <si>
    <t xml:space="preserve"> 平成25年5月1日現在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</si>
</sst>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F0F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8" fontId="2" fillId="0" borderId="15" xfId="48" applyFont="1" applyFill="1" applyBorder="1" applyAlignment="1">
      <alignment/>
    </xf>
    <xf numFmtId="38" fontId="2" fillId="0" borderId="16" xfId="48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38" fontId="2" fillId="0" borderId="15" xfId="48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38" fontId="2" fillId="0" borderId="19" xfId="48" applyFont="1" applyBorder="1" applyAlignment="1">
      <alignment/>
    </xf>
    <xf numFmtId="38" fontId="2" fillId="6" borderId="19" xfId="48" applyFont="1" applyFill="1" applyBorder="1" applyAlignment="1">
      <alignment/>
    </xf>
    <xf numFmtId="38" fontId="2" fillId="6" borderId="20" xfId="48" applyFont="1" applyFill="1" applyBorder="1" applyAlignment="1">
      <alignment/>
    </xf>
    <xf numFmtId="0" fontId="2" fillId="0" borderId="21" xfId="0" applyFont="1" applyBorder="1" applyAlignment="1" quotePrefix="1">
      <alignment horizontal="center"/>
    </xf>
    <xf numFmtId="38" fontId="2" fillId="0" borderId="22" xfId="48" applyFont="1" applyBorder="1" applyAlignment="1">
      <alignment/>
    </xf>
    <xf numFmtId="38" fontId="2" fillId="6" borderId="22" xfId="48" applyFont="1" applyFill="1" applyBorder="1" applyAlignment="1">
      <alignment/>
    </xf>
    <xf numFmtId="38" fontId="2" fillId="6" borderId="23" xfId="48" applyFont="1" applyFill="1" applyBorder="1" applyAlignment="1">
      <alignment/>
    </xf>
    <xf numFmtId="0" fontId="2" fillId="0" borderId="24" xfId="0" applyFont="1" applyBorder="1" applyAlignment="1" quotePrefix="1">
      <alignment horizontal="center"/>
    </xf>
    <xf numFmtId="38" fontId="2" fillId="0" borderId="25" xfId="48" applyFont="1" applyBorder="1" applyAlignment="1">
      <alignment/>
    </xf>
    <xf numFmtId="38" fontId="2" fillId="6" borderId="25" xfId="48" applyFont="1" applyFill="1" applyBorder="1" applyAlignment="1">
      <alignment/>
    </xf>
    <xf numFmtId="38" fontId="2" fillId="6" borderId="26" xfId="48" applyFont="1" applyFill="1" applyBorder="1" applyAlignment="1">
      <alignment/>
    </xf>
    <xf numFmtId="38" fontId="2" fillId="0" borderId="19" xfId="48" applyFont="1" applyFill="1" applyBorder="1" applyAlignment="1">
      <alignment/>
    </xf>
    <xf numFmtId="38" fontId="2" fillId="0" borderId="0" xfId="0" applyNumberFormat="1" applyFont="1" applyAlignment="1">
      <alignment/>
    </xf>
    <xf numFmtId="38" fontId="2" fillId="6" borderId="15" xfId="48" applyFont="1" applyFill="1" applyBorder="1" applyAlignment="1">
      <alignment/>
    </xf>
    <xf numFmtId="38" fontId="2" fillId="6" borderId="16" xfId="48" applyFont="1" applyFill="1" applyBorder="1" applyAlignment="1">
      <alignment/>
    </xf>
    <xf numFmtId="0" fontId="2" fillId="0" borderId="27" xfId="0" applyFont="1" applyBorder="1" applyAlignment="1" quotePrefix="1">
      <alignment horizontal="center"/>
    </xf>
    <xf numFmtId="38" fontId="2" fillId="0" borderId="28" xfId="48" applyFont="1" applyBorder="1" applyAlignment="1">
      <alignment/>
    </xf>
    <xf numFmtId="38" fontId="2" fillId="6" borderId="28" xfId="48" applyFont="1" applyFill="1" applyBorder="1" applyAlignment="1">
      <alignment/>
    </xf>
    <xf numFmtId="38" fontId="2" fillId="6" borderId="29" xfId="48" applyFont="1" applyFill="1" applyBorder="1" applyAlignment="1">
      <alignment/>
    </xf>
    <xf numFmtId="0" fontId="2" fillId="0" borderId="30" xfId="0" applyFont="1" applyBorder="1" applyAlignment="1">
      <alignment horizontal="center"/>
    </xf>
    <xf numFmtId="38" fontId="2" fillId="0" borderId="31" xfId="48" applyFont="1" applyBorder="1" applyAlignment="1">
      <alignment/>
    </xf>
    <xf numFmtId="38" fontId="2" fillId="6" borderId="31" xfId="48" applyFont="1" applyFill="1" applyBorder="1" applyAlignment="1">
      <alignment/>
    </xf>
    <xf numFmtId="38" fontId="2" fillId="6" borderId="32" xfId="48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38" fontId="2" fillId="33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10" fontId="2" fillId="33" borderId="15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38" fontId="2" fillId="34" borderId="15" xfId="0" applyNumberFormat="1" applyFont="1" applyFill="1" applyBorder="1" applyAlignment="1">
      <alignment/>
    </xf>
    <xf numFmtId="10" fontId="2" fillId="34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38" fontId="2" fillId="35" borderId="15" xfId="0" applyNumberFormat="1" applyFont="1" applyFill="1" applyBorder="1" applyAlignment="1">
      <alignment/>
    </xf>
    <xf numFmtId="10" fontId="2" fillId="35" borderId="15" xfId="0" applyNumberFormat="1" applyFont="1" applyFill="1" applyBorder="1" applyAlignment="1">
      <alignment/>
    </xf>
    <xf numFmtId="0" fontId="2" fillId="36" borderId="15" xfId="0" applyFont="1" applyFill="1" applyBorder="1" applyAlignment="1">
      <alignment/>
    </xf>
    <xf numFmtId="38" fontId="2" fillId="36" borderId="15" xfId="0" applyNumberFormat="1" applyFont="1" applyFill="1" applyBorder="1" applyAlignment="1">
      <alignment/>
    </xf>
    <xf numFmtId="9" fontId="2" fillId="36" borderId="15" xfId="0" applyNumberFormat="1" applyFont="1" applyFill="1" applyBorder="1" applyAlignment="1">
      <alignment/>
    </xf>
    <xf numFmtId="38" fontId="2" fillId="37" borderId="26" xfId="48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P13" sqref="P13"/>
    </sheetView>
  </sheetViews>
  <sheetFormatPr defaultColWidth="9.00390625" defaultRowHeight="13.5"/>
  <cols>
    <col min="1" max="1" width="8.625" style="1" customWidth="1"/>
    <col min="2" max="2" width="7.50390625" style="1" customWidth="1"/>
    <col min="3" max="4" width="6.50390625" style="1" customWidth="1"/>
    <col min="5" max="5" width="8.625" style="1" customWidth="1"/>
    <col min="6" max="8" width="6.50390625" style="1" customWidth="1"/>
    <col min="9" max="9" width="8.625" style="1" customWidth="1"/>
    <col min="10" max="12" width="6.50390625" style="1" customWidth="1"/>
    <col min="13" max="16384" width="9.00390625" style="1" customWidth="1"/>
  </cols>
  <sheetData>
    <row r="1" spans="1:12" ht="13.5">
      <c r="A1" s="54" t="s">
        <v>129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.25" thickBot="1">
      <c r="A2" s="55" t="s">
        <v>136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3.5">
      <c r="A3" s="2" t="s">
        <v>130</v>
      </c>
      <c r="B3" s="3" t="s">
        <v>123</v>
      </c>
      <c r="C3" s="3" t="s">
        <v>124</v>
      </c>
      <c r="D3" s="4" t="s">
        <v>125</v>
      </c>
      <c r="E3" s="2" t="s">
        <v>130</v>
      </c>
      <c r="F3" s="3" t="s">
        <v>123</v>
      </c>
      <c r="G3" s="3" t="s">
        <v>124</v>
      </c>
      <c r="H3" s="4" t="s">
        <v>125</v>
      </c>
      <c r="I3" s="5" t="s">
        <v>130</v>
      </c>
      <c r="J3" s="3" t="s">
        <v>123</v>
      </c>
      <c r="K3" s="3" t="s">
        <v>124</v>
      </c>
      <c r="L3" s="4" t="s">
        <v>125</v>
      </c>
    </row>
    <row r="4" spans="1:12" ht="13.5">
      <c r="A4" s="6" t="s">
        <v>123</v>
      </c>
      <c r="B4" s="7">
        <v>138379</v>
      </c>
      <c r="C4" s="7">
        <v>69398</v>
      </c>
      <c r="D4" s="8">
        <v>68981</v>
      </c>
      <c r="E4" s="9"/>
      <c r="F4" s="10"/>
      <c r="G4" s="10"/>
      <c r="H4" s="11"/>
      <c r="I4" s="12"/>
      <c r="J4" s="10"/>
      <c r="K4" s="10"/>
      <c r="L4" s="11"/>
    </row>
    <row r="5" spans="1:12" ht="13.5">
      <c r="A5" s="13" t="s">
        <v>35</v>
      </c>
      <c r="B5" s="14">
        <v>5008</v>
      </c>
      <c r="C5" s="14">
        <v>2585</v>
      </c>
      <c r="D5" s="8">
        <v>2423</v>
      </c>
      <c r="E5" s="13" t="s">
        <v>110</v>
      </c>
      <c r="F5" s="14">
        <v>9395</v>
      </c>
      <c r="G5" s="14">
        <v>4927</v>
      </c>
      <c r="H5" s="8">
        <v>4468</v>
      </c>
      <c r="I5" s="15" t="s">
        <v>117</v>
      </c>
      <c r="J5" s="14">
        <v>8347</v>
      </c>
      <c r="K5" s="14">
        <v>4125</v>
      </c>
      <c r="L5" s="8">
        <v>4222</v>
      </c>
    </row>
    <row r="6" spans="1:12" ht="13.5">
      <c r="A6" s="16" t="s">
        <v>0</v>
      </c>
      <c r="B6" s="17">
        <v>908</v>
      </c>
      <c r="C6" s="18">
        <v>467</v>
      </c>
      <c r="D6" s="19">
        <v>441</v>
      </c>
      <c r="E6" s="16" t="s">
        <v>36</v>
      </c>
      <c r="F6" s="17">
        <v>1675</v>
      </c>
      <c r="G6" s="18">
        <v>906</v>
      </c>
      <c r="H6" s="19">
        <v>769</v>
      </c>
      <c r="I6" s="16" t="s">
        <v>71</v>
      </c>
      <c r="J6" s="17">
        <v>1914</v>
      </c>
      <c r="K6" s="18">
        <v>933</v>
      </c>
      <c r="L6" s="19">
        <v>981</v>
      </c>
    </row>
    <row r="7" spans="1:12" ht="13.5">
      <c r="A7" s="20" t="s">
        <v>1</v>
      </c>
      <c r="B7" s="21">
        <v>974</v>
      </c>
      <c r="C7" s="22">
        <v>503</v>
      </c>
      <c r="D7" s="23">
        <v>471</v>
      </c>
      <c r="E7" s="20" t="s">
        <v>37</v>
      </c>
      <c r="F7" s="21">
        <v>1717</v>
      </c>
      <c r="G7" s="22">
        <v>876</v>
      </c>
      <c r="H7" s="23">
        <v>841</v>
      </c>
      <c r="I7" s="20" t="s">
        <v>72</v>
      </c>
      <c r="J7" s="21">
        <v>1947</v>
      </c>
      <c r="K7" s="22">
        <v>972</v>
      </c>
      <c r="L7" s="23">
        <v>975</v>
      </c>
    </row>
    <row r="8" spans="1:12" ht="13.5">
      <c r="A8" s="20" t="s">
        <v>2</v>
      </c>
      <c r="B8" s="21">
        <v>958</v>
      </c>
      <c r="C8" s="22">
        <v>502</v>
      </c>
      <c r="D8" s="23">
        <v>456</v>
      </c>
      <c r="E8" s="20" t="s">
        <v>38</v>
      </c>
      <c r="F8" s="21">
        <v>1797</v>
      </c>
      <c r="G8" s="22">
        <v>952</v>
      </c>
      <c r="H8" s="23">
        <v>845</v>
      </c>
      <c r="I8" s="20" t="s">
        <v>73</v>
      </c>
      <c r="J8" s="21">
        <v>1698</v>
      </c>
      <c r="K8" s="22">
        <v>854</v>
      </c>
      <c r="L8" s="23">
        <v>844</v>
      </c>
    </row>
    <row r="9" spans="1:12" ht="13.5">
      <c r="A9" s="20" t="s">
        <v>3</v>
      </c>
      <c r="B9" s="21">
        <v>1072</v>
      </c>
      <c r="C9" s="22">
        <v>568</v>
      </c>
      <c r="D9" s="23">
        <v>504</v>
      </c>
      <c r="E9" s="20" t="s">
        <v>39</v>
      </c>
      <c r="F9" s="21">
        <v>2064</v>
      </c>
      <c r="G9" s="22">
        <v>1073</v>
      </c>
      <c r="H9" s="23">
        <v>991</v>
      </c>
      <c r="I9" s="20" t="s">
        <v>74</v>
      </c>
      <c r="J9" s="21">
        <v>1466</v>
      </c>
      <c r="K9" s="22">
        <v>733</v>
      </c>
      <c r="L9" s="23">
        <v>733</v>
      </c>
    </row>
    <row r="10" spans="1:12" ht="13.5">
      <c r="A10" s="24" t="s">
        <v>4</v>
      </c>
      <c r="B10" s="25">
        <v>1096</v>
      </c>
      <c r="C10" s="26">
        <v>545</v>
      </c>
      <c r="D10" s="53">
        <v>551</v>
      </c>
      <c r="E10" s="24" t="s">
        <v>40</v>
      </c>
      <c r="F10" s="25">
        <v>2142</v>
      </c>
      <c r="G10" s="26">
        <v>1120</v>
      </c>
      <c r="H10" s="27">
        <v>1022</v>
      </c>
      <c r="I10" s="24" t="s">
        <v>75</v>
      </c>
      <c r="J10" s="25">
        <v>1322</v>
      </c>
      <c r="K10" s="26">
        <v>633</v>
      </c>
      <c r="L10" s="27">
        <v>689</v>
      </c>
    </row>
    <row r="11" spans="1:12" ht="13.5">
      <c r="A11" s="13" t="s">
        <v>104</v>
      </c>
      <c r="B11" s="14">
        <v>5697</v>
      </c>
      <c r="C11" s="14">
        <v>2922</v>
      </c>
      <c r="D11" s="8">
        <v>2775</v>
      </c>
      <c r="E11" s="13" t="s">
        <v>111</v>
      </c>
      <c r="F11" s="14">
        <v>10716</v>
      </c>
      <c r="G11" s="14">
        <v>5732</v>
      </c>
      <c r="H11" s="8">
        <v>4984</v>
      </c>
      <c r="I11" s="15" t="s">
        <v>118</v>
      </c>
      <c r="J11" s="14">
        <v>6237</v>
      </c>
      <c r="K11" s="14">
        <v>2946</v>
      </c>
      <c r="L11" s="8">
        <v>3291</v>
      </c>
    </row>
    <row r="12" spans="1:12" ht="13.5">
      <c r="A12" s="16" t="s">
        <v>5</v>
      </c>
      <c r="B12" s="17">
        <v>1134</v>
      </c>
      <c r="C12" s="18">
        <v>565</v>
      </c>
      <c r="D12" s="19">
        <v>569</v>
      </c>
      <c r="E12" s="16" t="s">
        <v>41</v>
      </c>
      <c r="F12" s="17">
        <v>2259</v>
      </c>
      <c r="G12" s="18">
        <v>1227</v>
      </c>
      <c r="H12" s="19">
        <v>1032</v>
      </c>
      <c r="I12" s="16" t="s">
        <v>76</v>
      </c>
      <c r="J12" s="17">
        <v>1472</v>
      </c>
      <c r="K12" s="18">
        <v>730</v>
      </c>
      <c r="L12" s="19">
        <v>742</v>
      </c>
    </row>
    <row r="13" spans="1:12" ht="13.5">
      <c r="A13" s="20" t="s">
        <v>6</v>
      </c>
      <c r="B13" s="21">
        <v>1087</v>
      </c>
      <c r="C13" s="22">
        <v>579</v>
      </c>
      <c r="D13" s="23">
        <v>508</v>
      </c>
      <c r="E13" s="20" t="s">
        <v>42</v>
      </c>
      <c r="F13" s="21">
        <v>2196</v>
      </c>
      <c r="G13" s="22">
        <v>1197</v>
      </c>
      <c r="H13" s="23">
        <v>999</v>
      </c>
      <c r="I13" s="20" t="s">
        <v>77</v>
      </c>
      <c r="J13" s="21">
        <v>1327</v>
      </c>
      <c r="K13" s="22">
        <v>645</v>
      </c>
      <c r="L13" s="23">
        <v>682</v>
      </c>
    </row>
    <row r="14" spans="1:12" ht="13.5">
      <c r="A14" s="20" t="s">
        <v>7</v>
      </c>
      <c r="B14" s="21">
        <v>1089</v>
      </c>
      <c r="C14" s="22">
        <v>543</v>
      </c>
      <c r="D14" s="23">
        <v>546</v>
      </c>
      <c r="E14" s="20" t="s">
        <v>43</v>
      </c>
      <c r="F14" s="21">
        <v>2183</v>
      </c>
      <c r="G14" s="22">
        <v>1155</v>
      </c>
      <c r="H14" s="23">
        <v>1028</v>
      </c>
      <c r="I14" s="20" t="s">
        <v>78</v>
      </c>
      <c r="J14" s="21">
        <v>1264</v>
      </c>
      <c r="K14" s="22">
        <v>590</v>
      </c>
      <c r="L14" s="23">
        <v>674</v>
      </c>
    </row>
    <row r="15" spans="1:12" ht="13.5">
      <c r="A15" s="20" t="s">
        <v>8</v>
      </c>
      <c r="B15" s="21">
        <v>1193</v>
      </c>
      <c r="C15" s="22">
        <v>611</v>
      </c>
      <c r="D15" s="23">
        <v>582</v>
      </c>
      <c r="E15" s="20" t="s">
        <v>44</v>
      </c>
      <c r="F15" s="21">
        <v>2007</v>
      </c>
      <c r="G15" s="22">
        <v>1082</v>
      </c>
      <c r="H15" s="23">
        <v>925</v>
      </c>
      <c r="I15" s="20" t="s">
        <v>79</v>
      </c>
      <c r="J15" s="21">
        <v>1125</v>
      </c>
      <c r="K15" s="22">
        <v>516</v>
      </c>
      <c r="L15" s="23">
        <v>609</v>
      </c>
    </row>
    <row r="16" spans="1:12" ht="13.5">
      <c r="A16" s="24" t="s">
        <v>9</v>
      </c>
      <c r="B16" s="25">
        <v>1194</v>
      </c>
      <c r="C16" s="26">
        <v>624</v>
      </c>
      <c r="D16" s="27">
        <v>570</v>
      </c>
      <c r="E16" s="24" t="s">
        <v>45</v>
      </c>
      <c r="F16" s="25">
        <v>2071</v>
      </c>
      <c r="G16" s="26">
        <v>1071</v>
      </c>
      <c r="H16" s="27">
        <v>1000</v>
      </c>
      <c r="I16" s="24" t="s">
        <v>80</v>
      </c>
      <c r="J16" s="25">
        <v>1049</v>
      </c>
      <c r="K16" s="26">
        <v>465</v>
      </c>
      <c r="L16" s="27">
        <v>584</v>
      </c>
    </row>
    <row r="17" spans="1:12" ht="13.5">
      <c r="A17" s="13" t="s">
        <v>105</v>
      </c>
      <c r="B17" s="14">
        <v>6530</v>
      </c>
      <c r="C17" s="14">
        <v>3396</v>
      </c>
      <c r="D17" s="8">
        <v>3134</v>
      </c>
      <c r="E17" s="13" t="s">
        <v>112</v>
      </c>
      <c r="F17" s="14">
        <v>9702</v>
      </c>
      <c r="G17" s="14">
        <v>5100</v>
      </c>
      <c r="H17" s="8">
        <v>4602</v>
      </c>
      <c r="I17" s="15" t="s">
        <v>119</v>
      </c>
      <c r="J17" s="14">
        <v>4406</v>
      </c>
      <c r="K17" s="14">
        <v>1726</v>
      </c>
      <c r="L17" s="8">
        <v>2680</v>
      </c>
    </row>
    <row r="18" spans="1:12" ht="13.5">
      <c r="A18" s="16" t="s">
        <v>10</v>
      </c>
      <c r="B18" s="17">
        <v>1247</v>
      </c>
      <c r="C18" s="18">
        <v>613</v>
      </c>
      <c r="D18" s="19">
        <v>634</v>
      </c>
      <c r="E18" s="16" t="s">
        <v>46</v>
      </c>
      <c r="F18" s="17">
        <v>2104</v>
      </c>
      <c r="G18" s="18">
        <v>1116</v>
      </c>
      <c r="H18" s="19">
        <v>988</v>
      </c>
      <c r="I18" s="16" t="s">
        <v>81</v>
      </c>
      <c r="J18" s="17">
        <v>1021</v>
      </c>
      <c r="K18" s="18">
        <v>423</v>
      </c>
      <c r="L18" s="19">
        <v>598</v>
      </c>
    </row>
    <row r="19" spans="1:12" ht="13.5">
      <c r="A19" s="20" t="s">
        <v>11</v>
      </c>
      <c r="B19" s="21">
        <v>1276</v>
      </c>
      <c r="C19" s="22">
        <v>676</v>
      </c>
      <c r="D19" s="23">
        <v>600</v>
      </c>
      <c r="E19" s="20" t="s">
        <v>47</v>
      </c>
      <c r="F19" s="21">
        <v>1833</v>
      </c>
      <c r="G19" s="22">
        <v>963</v>
      </c>
      <c r="H19" s="23">
        <v>870</v>
      </c>
      <c r="I19" s="20" t="s">
        <v>82</v>
      </c>
      <c r="J19" s="21">
        <v>971</v>
      </c>
      <c r="K19" s="22">
        <v>398</v>
      </c>
      <c r="L19" s="23">
        <v>573</v>
      </c>
    </row>
    <row r="20" spans="1:12" ht="13.5">
      <c r="A20" s="20" t="s">
        <v>12</v>
      </c>
      <c r="B20" s="21">
        <v>1353</v>
      </c>
      <c r="C20" s="22">
        <v>695</v>
      </c>
      <c r="D20" s="23">
        <v>658</v>
      </c>
      <c r="E20" s="20" t="s">
        <v>48</v>
      </c>
      <c r="F20" s="21">
        <v>1867</v>
      </c>
      <c r="G20" s="22">
        <v>967</v>
      </c>
      <c r="H20" s="23">
        <v>900</v>
      </c>
      <c r="I20" s="20" t="s">
        <v>83</v>
      </c>
      <c r="J20" s="21">
        <v>868</v>
      </c>
      <c r="K20" s="22">
        <v>346</v>
      </c>
      <c r="L20" s="23">
        <v>522</v>
      </c>
    </row>
    <row r="21" spans="1:12" ht="13.5">
      <c r="A21" s="20" t="s">
        <v>13</v>
      </c>
      <c r="B21" s="21">
        <v>1314</v>
      </c>
      <c r="C21" s="22">
        <v>711</v>
      </c>
      <c r="D21" s="23">
        <v>603</v>
      </c>
      <c r="E21" s="20" t="s">
        <v>49</v>
      </c>
      <c r="F21" s="21">
        <v>2029</v>
      </c>
      <c r="G21" s="22">
        <v>1077</v>
      </c>
      <c r="H21" s="23">
        <v>952</v>
      </c>
      <c r="I21" s="20" t="s">
        <v>84</v>
      </c>
      <c r="J21" s="21">
        <v>810</v>
      </c>
      <c r="K21" s="22">
        <v>292</v>
      </c>
      <c r="L21" s="23">
        <v>518</v>
      </c>
    </row>
    <row r="22" spans="1:12" ht="13.5">
      <c r="A22" s="24" t="s">
        <v>14</v>
      </c>
      <c r="B22" s="25">
        <v>1340</v>
      </c>
      <c r="C22" s="26">
        <v>701</v>
      </c>
      <c r="D22" s="27">
        <v>639</v>
      </c>
      <c r="E22" s="24" t="s">
        <v>50</v>
      </c>
      <c r="F22" s="25">
        <v>1869</v>
      </c>
      <c r="G22" s="26">
        <v>977</v>
      </c>
      <c r="H22" s="27">
        <v>892</v>
      </c>
      <c r="I22" s="24" t="s">
        <v>85</v>
      </c>
      <c r="J22" s="25">
        <v>736</v>
      </c>
      <c r="K22" s="26">
        <v>267</v>
      </c>
      <c r="L22" s="27">
        <v>469</v>
      </c>
    </row>
    <row r="23" spans="1:12" ht="13.5">
      <c r="A23" s="13" t="s">
        <v>106</v>
      </c>
      <c r="B23" s="14">
        <v>7039</v>
      </c>
      <c r="C23" s="14">
        <v>3616</v>
      </c>
      <c r="D23" s="8">
        <v>3423</v>
      </c>
      <c r="E23" s="13" t="s">
        <v>113</v>
      </c>
      <c r="F23" s="14">
        <v>8709</v>
      </c>
      <c r="G23" s="14">
        <v>4576</v>
      </c>
      <c r="H23" s="8">
        <v>4133</v>
      </c>
      <c r="I23" s="15" t="s">
        <v>120</v>
      </c>
      <c r="J23" s="14">
        <v>2660</v>
      </c>
      <c r="K23" s="14">
        <v>835</v>
      </c>
      <c r="L23" s="8">
        <v>1825</v>
      </c>
    </row>
    <row r="24" spans="1:12" ht="13.5">
      <c r="A24" s="16" t="s">
        <v>15</v>
      </c>
      <c r="B24" s="17">
        <v>1366</v>
      </c>
      <c r="C24" s="18">
        <v>690</v>
      </c>
      <c r="D24" s="19">
        <v>676</v>
      </c>
      <c r="E24" s="16" t="s">
        <v>51</v>
      </c>
      <c r="F24" s="17">
        <v>1805</v>
      </c>
      <c r="G24" s="18">
        <v>941</v>
      </c>
      <c r="H24" s="19">
        <v>864</v>
      </c>
      <c r="I24" s="16" t="s">
        <v>86</v>
      </c>
      <c r="J24" s="17">
        <v>636</v>
      </c>
      <c r="K24" s="18">
        <v>232</v>
      </c>
      <c r="L24" s="19">
        <v>404</v>
      </c>
    </row>
    <row r="25" spans="1:12" ht="13.5">
      <c r="A25" s="20" t="s">
        <v>16</v>
      </c>
      <c r="B25" s="21">
        <v>1415</v>
      </c>
      <c r="C25" s="22">
        <v>729</v>
      </c>
      <c r="D25" s="23">
        <v>686</v>
      </c>
      <c r="E25" s="20" t="s">
        <v>52</v>
      </c>
      <c r="F25" s="21">
        <v>1714</v>
      </c>
      <c r="G25" s="22">
        <v>876</v>
      </c>
      <c r="H25" s="23">
        <v>838</v>
      </c>
      <c r="I25" s="20" t="s">
        <v>87</v>
      </c>
      <c r="J25" s="21">
        <v>642</v>
      </c>
      <c r="K25" s="22">
        <v>216</v>
      </c>
      <c r="L25" s="23">
        <v>426</v>
      </c>
    </row>
    <row r="26" spans="1:12" ht="13.5">
      <c r="A26" s="20" t="s">
        <v>17</v>
      </c>
      <c r="B26" s="21">
        <v>1391</v>
      </c>
      <c r="C26" s="22">
        <v>717</v>
      </c>
      <c r="D26" s="23">
        <v>674</v>
      </c>
      <c r="E26" s="20" t="s">
        <v>53</v>
      </c>
      <c r="F26" s="21">
        <v>1721</v>
      </c>
      <c r="G26" s="22">
        <v>929</v>
      </c>
      <c r="H26" s="23">
        <v>792</v>
      </c>
      <c r="I26" s="20" t="s">
        <v>88</v>
      </c>
      <c r="J26" s="21">
        <v>540</v>
      </c>
      <c r="K26" s="22">
        <v>147</v>
      </c>
      <c r="L26" s="23">
        <v>393</v>
      </c>
    </row>
    <row r="27" spans="1:12" ht="13.5">
      <c r="A27" s="20" t="s">
        <v>18</v>
      </c>
      <c r="B27" s="21">
        <v>1427</v>
      </c>
      <c r="C27" s="22">
        <v>761</v>
      </c>
      <c r="D27" s="23">
        <v>666</v>
      </c>
      <c r="E27" s="20" t="s">
        <v>54</v>
      </c>
      <c r="F27" s="21">
        <v>1722</v>
      </c>
      <c r="G27" s="22">
        <v>907</v>
      </c>
      <c r="H27" s="23">
        <v>815</v>
      </c>
      <c r="I27" s="20" t="s">
        <v>89</v>
      </c>
      <c r="J27" s="21">
        <v>460</v>
      </c>
      <c r="K27" s="22">
        <v>127</v>
      </c>
      <c r="L27" s="23">
        <v>333</v>
      </c>
    </row>
    <row r="28" spans="1:12" ht="13.5">
      <c r="A28" s="24" t="s">
        <v>19</v>
      </c>
      <c r="B28" s="25">
        <v>1440</v>
      </c>
      <c r="C28" s="26">
        <v>719</v>
      </c>
      <c r="D28" s="27">
        <v>721</v>
      </c>
      <c r="E28" s="24" t="s">
        <v>55</v>
      </c>
      <c r="F28" s="25">
        <v>1747</v>
      </c>
      <c r="G28" s="26">
        <v>923</v>
      </c>
      <c r="H28" s="27">
        <v>824</v>
      </c>
      <c r="I28" s="24" t="s">
        <v>90</v>
      </c>
      <c r="J28" s="25">
        <v>382</v>
      </c>
      <c r="K28" s="26">
        <v>113</v>
      </c>
      <c r="L28" s="27">
        <v>269</v>
      </c>
    </row>
    <row r="29" spans="1:12" ht="13.5">
      <c r="A29" s="13" t="s">
        <v>107</v>
      </c>
      <c r="B29" s="14">
        <v>7093</v>
      </c>
      <c r="C29" s="14">
        <v>3687</v>
      </c>
      <c r="D29" s="8">
        <v>3406</v>
      </c>
      <c r="E29" s="13" t="s">
        <v>114</v>
      </c>
      <c r="F29" s="14">
        <v>8566</v>
      </c>
      <c r="G29" s="14">
        <v>4374</v>
      </c>
      <c r="H29" s="8">
        <v>4192</v>
      </c>
      <c r="I29" s="15" t="s">
        <v>121</v>
      </c>
      <c r="J29" s="14">
        <v>1263</v>
      </c>
      <c r="K29" s="14">
        <v>253</v>
      </c>
      <c r="L29" s="8">
        <v>1010</v>
      </c>
    </row>
    <row r="30" spans="1:12" ht="13.5">
      <c r="A30" s="16" t="s">
        <v>20</v>
      </c>
      <c r="B30" s="17">
        <v>1429</v>
      </c>
      <c r="C30" s="18">
        <v>737</v>
      </c>
      <c r="D30" s="19">
        <v>692</v>
      </c>
      <c r="E30" s="16" t="s">
        <v>56</v>
      </c>
      <c r="F30" s="17">
        <v>1634</v>
      </c>
      <c r="G30" s="18">
        <v>854</v>
      </c>
      <c r="H30" s="19">
        <v>780</v>
      </c>
      <c r="I30" s="16" t="s">
        <v>91</v>
      </c>
      <c r="J30" s="17">
        <v>315</v>
      </c>
      <c r="K30" s="18">
        <v>68</v>
      </c>
      <c r="L30" s="19">
        <v>247</v>
      </c>
    </row>
    <row r="31" spans="1:12" ht="13.5">
      <c r="A31" s="20" t="s">
        <v>21</v>
      </c>
      <c r="B31" s="21">
        <v>1409</v>
      </c>
      <c r="C31" s="22">
        <v>742</v>
      </c>
      <c r="D31" s="23">
        <v>667</v>
      </c>
      <c r="E31" s="20" t="s">
        <v>57</v>
      </c>
      <c r="F31" s="21">
        <v>1609</v>
      </c>
      <c r="G31" s="22">
        <v>792</v>
      </c>
      <c r="H31" s="23">
        <v>817</v>
      </c>
      <c r="I31" s="20" t="s">
        <v>92</v>
      </c>
      <c r="J31" s="21">
        <v>317</v>
      </c>
      <c r="K31" s="22">
        <v>76</v>
      </c>
      <c r="L31" s="23">
        <v>241</v>
      </c>
    </row>
    <row r="32" spans="1:12" ht="13.5">
      <c r="A32" s="20" t="s">
        <v>22</v>
      </c>
      <c r="B32" s="21">
        <v>1423</v>
      </c>
      <c r="C32" s="22">
        <v>740</v>
      </c>
      <c r="D32" s="23">
        <v>683</v>
      </c>
      <c r="E32" s="20" t="s">
        <v>58</v>
      </c>
      <c r="F32" s="21">
        <v>1756</v>
      </c>
      <c r="G32" s="22">
        <v>893</v>
      </c>
      <c r="H32" s="23">
        <v>863</v>
      </c>
      <c r="I32" s="20" t="s">
        <v>93</v>
      </c>
      <c r="J32" s="21">
        <v>253</v>
      </c>
      <c r="K32" s="22">
        <v>39</v>
      </c>
      <c r="L32" s="23">
        <v>214</v>
      </c>
    </row>
    <row r="33" spans="1:12" ht="13.5">
      <c r="A33" s="20" t="s">
        <v>23</v>
      </c>
      <c r="B33" s="21">
        <v>1391</v>
      </c>
      <c r="C33" s="22">
        <v>714</v>
      </c>
      <c r="D33" s="23">
        <v>677</v>
      </c>
      <c r="E33" s="20" t="s">
        <v>59</v>
      </c>
      <c r="F33" s="21">
        <v>1808</v>
      </c>
      <c r="G33" s="22">
        <v>922</v>
      </c>
      <c r="H33" s="23">
        <v>886</v>
      </c>
      <c r="I33" s="20" t="s">
        <v>94</v>
      </c>
      <c r="J33" s="21">
        <v>217</v>
      </c>
      <c r="K33" s="22">
        <v>39</v>
      </c>
      <c r="L33" s="23">
        <v>178</v>
      </c>
    </row>
    <row r="34" spans="1:12" ht="13.5">
      <c r="A34" s="24" t="s">
        <v>24</v>
      </c>
      <c r="B34" s="25">
        <v>1441</v>
      </c>
      <c r="C34" s="26">
        <v>754</v>
      </c>
      <c r="D34" s="27">
        <v>687</v>
      </c>
      <c r="E34" s="24" t="s">
        <v>60</v>
      </c>
      <c r="F34" s="25">
        <v>1759</v>
      </c>
      <c r="G34" s="26">
        <v>913</v>
      </c>
      <c r="H34" s="27">
        <v>846</v>
      </c>
      <c r="I34" s="24" t="s">
        <v>95</v>
      </c>
      <c r="J34" s="25">
        <v>161</v>
      </c>
      <c r="K34" s="26">
        <v>31</v>
      </c>
      <c r="L34" s="27">
        <v>130</v>
      </c>
    </row>
    <row r="35" spans="1:12" ht="13.5">
      <c r="A35" s="13" t="s">
        <v>108</v>
      </c>
      <c r="B35" s="14">
        <v>7348</v>
      </c>
      <c r="C35" s="14">
        <v>3877</v>
      </c>
      <c r="D35" s="8">
        <v>3471</v>
      </c>
      <c r="E35" s="13" t="s">
        <v>115</v>
      </c>
      <c r="F35" s="14">
        <v>11327</v>
      </c>
      <c r="G35" s="14">
        <v>5697</v>
      </c>
      <c r="H35" s="8">
        <v>5630</v>
      </c>
      <c r="I35" s="15" t="s">
        <v>122</v>
      </c>
      <c r="J35" s="14">
        <v>428</v>
      </c>
      <c r="K35" s="14">
        <v>54</v>
      </c>
      <c r="L35" s="8">
        <v>374</v>
      </c>
    </row>
    <row r="36" spans="1:14" ht="13.5">
      <c r="A36" s="16" t="s">
        <v>25</v>
      </c>
      <c r="B36" s="17">
        <v>1454</v>
      </c>
      <c r="C36" s="18">
        <v>784</v>
      </c>
      <c r="D36" s="19">
        <v>670</v>
      </c>
      <c r="E36" s="16" t="s">
        <v>61</v>
      </c>
      <c r="F36" s="17">
        <v>2004</v>
      </c>
      <c r="G36" s="18">
        <v>1007</v>
      </c>
      <c r="H36" s="19">
        <v>997</v>
      </c>
      <c r="I36" s="16" t="s">
        <v>96</v>
      </c>
      <c r="J36" s="28">
        <v>145</v>
      </c>
      <c r="K36" s="18">
        <v>19</v>
      </c>
      <c r="L36" s="19">
        <v>126</v>
      </c>
      <c r="N36" s="29"/>
    </row>
    <row r="37" spans="1:12" ht="13.5">
      <c r="A37" s="20" t="s">
        <v>26</v>
      </c>
      <c r="B37" s="21">
        <v>1482</v>
      </c>
      <c r="C37" s="22">
        <v>789</v>
      </c>
      <c r="D37" s="23">
        <v>693</v>
      </c>
      <c r="E37" s="20" t="s">
        <v>62</v>
      </c>
      <c r="F37" s="21">
        <v>2242</v>
      </c>
      <c r="G37" s="22">
        <v>1176</v>
      </c>
      <c r="H37" s="23">
        <v>1066</v>
      </c>
      <c r="I37" s="20" t="s">
        <v>97</v>
      </c>
      <c r="J37" s="21">
        <v>95</v>
      </c>
      <c r="K37" s="22">
        <v>11</v>
      </c>
      <c r="L37" s="23">
        <v>84</v>
      </c>
    </row>
    <row r="38" spans="1:12" ht="13.5">
      <c r="A38" s="20" t="s">
        <v>27</v>
      </c>
      <c r="B38" s="21">
        <v>1434</v>
      </c>
      <c r="C38" s="22">
        <v>748</v>
      </c>
      <c r="D38" s="23">
        <v>686</v>
      </c>
      <c r="E38" s="20" t="s">
        <v>63</v>
      </c>
      <c r="F38" s="21">
        <v>2217</v>
      </c>
      <c r="G38" s="22">
        <v>1098</v>
      </c>
      <c r="H38" s="23">
        <v>1119</v>
      </c>
      <c r="I38" s="20" t="s">
        <v>98</v>
      </c>
      <c r="J38" s="21">
        <v>82</v>
      </c>
      <c r="K38" s="22">
        <v>10</v>
      </c>
      <c r="L38" s="23">
        <v>72</v>
      </c>
    </row>
    <row r="39" spans="1:12" ht="13.5">
      <c r="A39" s="20" t="s">
        <v>28</v>
      </c>
      <c r="B39" s="21">
        <v>1416</v>
      </c>
      <c r="C39" s="22">
        <v>762</v>
      </c>
      <c r="D39" s="23">
        <v>654</v>
      </c>
      <c r="E39" s="20" t="s">
        <v>64</v>
      </c>
      <c r="F39" s="21">
        <v>2537</v>
      </c>
      <c r="G39" s="22">
        <v>1260</v>
      </c>
      <c r="H39" s="23">
        <v>1277</v>
      </c>
      <c r="I39" s="20" t="s">
        <v>99</v>
      </c>
      <c r="J39" s="21">
        <v>65</v>
      </c>
      <c r="K39" s="22">
        <v>10</v>
      </c>
      <c r="L39" s="23">
        <v>55</v>
      </c>
    </row>
    <row r="40" spans="1:12" ht="13.5">
      <c r="A40" s="24" t="s">
        <v>29</v>
      </c>
      <c r="B40" s="25">
        <v>1562</v>
      </c>
      <c r="C40" s="26">
        <v>794</v>
      </c>
      <c r="D40" s="27">
        <v>768</v>
      </c>
      <c r="E40" s="24" t="s">
        <v>65</v>
      </c>
      <c r="F40" s="25">
        <v>2327</v>
      </c>
      <c r="G40" s="26">
        <v>1156</v>
      </c>
      <c r="H40" s="27">
        <v>1171</v>
      </c>
      <c r="I40" s="24" t="s">
        <v>100</v>
      </c>
      <c r="J40" s="25">
        <v>41</v>
      </c>
      <c r="K40" s="26">
        <v>4</v>
      </c>
      <c r="L40" s="27">
        <v>37</v>
      </c>
    </row>
    <row r="41" spans="1:12" ht="13.5">
      <c r="A41" s="13" t="s">
        <v>109</v>
      </c>
      <c r="B41" s="14">
        <v>7866</v>
      </c>
      <c r="C41" s="14">
        <v>4114</v>
      </c>
      <c r="D41" s="8">
        <v>3752</v>
      </c>
      <c r="E41" s="13" t="s">
        <v>116</v>
      </c>
      <c r="F41" s="14">
        <v>9965</v>
      </c>
      <c r="G41" s="14">
        <v>4847</v>
      </c>
      <c r="H41" s="8">
        <v>5118</v>
      </c>
      <c r="I41" s="15" t="s">
        <v>128</v>
      </c>
      <c r="J41" s="14">
        <v>58</v>
      </c>
      <c r="K41" s="14">
        <v>7</v>
      </c>
      <c r="L41" s="8">
        <v>51</v>
      </c>
    </row>
    <row r="42" spans="1:12" ht="13.5">
      <c r="A42" s="16" t="s">
        <v>30</v>
      </c>
      <c r="B42" s="17">
        <v>1519</v>
      </c>
      <c r="C42" s="18">
        <v>816</v>
      </c>
      <c r="D42" s="19">
        <v>703</v>
      </c>
      <c r="E42" s="16" t="s">
        <v>66</v>
      </c>
      <c r="F42" s="17">
        <v>2688</v>
      </c>
      <c r="G42" s="18">
        <v>1303</v>
      </c>
      <c r="H42" s="19">
        <v>1385</v>
      </c>
      <c r="I42" s="16" t="s">
        <v>101</v>
      </c>
      <c r="J42" s="17">
        <v>26</v>
      </c>
      <c r="K42" s="18">
        <v>3</v>
      </c>
      <c r="L42" s="19">
        <v>23</v>
      </c>
    </row>
    <row r="43" spans="1:12" ht="13.5">
      <c r="A43" s="20" t="s">
        <v>31</v>
      </c>
      <c r="B43" s="21">
        <v>1486</v>
      </c>
      <c r="C43" s="22">
        <v>774</v>
      </c>
      <c r="D43" s="23">
        <v>712</v>
      </c>
      <c r="E43" s="20" t="s">
        <v>67</v>
      </c>
      <c r="F43" s="21">
        <v>1965</v>
      </c>
      <c r="G43" s="22">
        <v>941</v>
      </c>
      <c r="H43" s="23">
        <v>1024</v>
      </c>
      <c r="I43" s="20" t="s">
        <v>102</v>
      </c>
      <c r="J43" s="21">
        <v>21</v>
      </c>
      <c r="K43" s="22">
        <v>2</v>
      </c>
      <c r="L43" s="23">
        <v>19</v>
      </c>
    </row>
    <row r="44" spans="1:12" ht="13.5">
      <c r="A44" s="20" t="s">
        <v>32</v>
      </c>
      <c r="B44" s="21">
        <v>1556</v>
      </c>
      <c r="C44" s="22">
        <v>832</v>
      </c>
      <c r="D44" s="23">
        <v>724</v>
      </c>
      <c r="E44" s="20" t="s">
        <v>68</v>
      </c>
      <c r="F44" s="21">
        <v>1414</v>
      </c>
      <c r="G44" s="22">
        <v>699</v>
      </c>
      <c r="H44" s="23">
        <v>715</v>
      </c>
      <c r="I44" s="24" t="s">
        <v>103</v>
      </c>
      <c r="J44" s="25">
        <v>11</v>
      </c>
      <c r="K44" s="26">
        <v>2</v>
      </c>
      <c r="L44" s="27">
        <v>9</v>
      </c>
    </row>
    <row r="45" spans="1:12" ht="13.5">
      <c r="A45" s="20" t="s">
        <v>33</v>
      </c>
      <c r="B45" s="21">
        <v>1652</v>
      </c>
      <c r="C45" s="22">
        <v>850</v>
      </c>
      <c r="D45" s="23">
        <v>802</v>
      </c>
      <c r="E45" s="20" t="s">
        <v>69</v>
      </c>
      <c r="F45" s="21">
        <v>1781</v>
      </c>
      <c r="G45" s="22">
        <v>897</v>
      </c>
      <c r="H45" s="23">
        <v>884</v>
      </c>
      <c r="I45" s="15" t="s">
        <v>131</v>
      </c>
      <c r="J45" s="14">
        <v>18</v>
      </c>
      <c r="K45" s="30">
        <v>2</v>
      </c>
      <c r="L45" s="31">
        <v>16</v>
      </c>
    </row>
    <row r="46" spans="1:12" ht="14.25" thickBot="1">
      <c r="A46" s="32" t="s">
        <v>34</v>
      </c>
      <c r="B46" s="33">
        <v>1653</v>
      </c>
      <c r="C46" s="34">
        <v>842</v>
      </c>
      <c r="D46" s="35">
        <v>811</v>
      </c>
      <c r="E46" s="32" t="s">
        <v>70</v>
      </c>
      <c r="F46" s="33">
        <v>2117</v>
      </c>
      <c r="G46" s="34">
        <v>1007</v>
      </c>
      <c r="H46" s="35">
        <v>1110</v>
      </c>
      <c r="I46" s="36" t="s">
        <v>132</v>
      </c>
      <c r="J46" s="37">
        <v>1</v>
      </c>
      <c r="K46" s="38">
        <v>0</v>
      </c>
      <c r="L46" s="39">
        <v>1</v>
      </c>
    </row>
    <row r="48" spans="1:4" ht="13.5">
      <c r="A48" s="10"/>
      <c r="B48" s="10" t="s">
        <v>123</v>
      </c>
      <c r="C48" s="10" t="s">
        <v>124</v>
      </c>
      <c r="D48" s="10" t="s">
        <v>125</v>
      </c>
    </row>
    <row r="49" spans="1:4" ht="13.5">
      <c r="A49" s="40" t="s">
        <v>133</v>
      </c>
      <c r="B49" s="41">
        <f>SUM(B5,B11,B17)</f>
        <v>17235</v>
      </c>
      <c r="C49" s="41">
        <f>SUM(C5,C11,C17)</f>
        <v>8903</v>
      </c>
      <c r="D49" s="41">
        <f>SUM(D5,D11,D17)</f>
        <v>8332</v>
      </c>
    </row>
    <row r="50" spans="1:4" ht="13.5">
      <c r="A50" s="42" t="s">
        <v>126</v>
      </c>
      <c r="B50" s="43">
        <f>B49/B4</f>
        <v>0.12454924518893763</v>
      </c>
      <c r="C50" s="43">
        <f>C49/C4</f>
        <v>0.128288999682988</v>
      </c>
      <c r="D50" s="43">
        <f>D49/D4</f>
        <v>0.12078688334468912</v>
      </c>
    </row>
    <row r="51" spans="1:4" ht="13.5">
      <c r="A51" s="44" t="s">
        <v>134</v>
      </c>
      <c r="B51" s="45">
        <f>SUM(B23,B29,B35,B41,F5,F11,F17,F23,F29,F35)</f>
        <v>87761</v>
      </c>
      <c r="C51" s="45">
        <f>SUM(C23,C29,C35,C41,G5,G11,G17,G23,G29,G35)</f>
        <v>45700</v>
      </c>
      <c r="D51" s="45">
        <f>SUM(D23,D29,D35,D41,H5,H11,H17,H23,H29,H35)</f>
        <v>42061</v>
      </c>
    </row>
    <row r="52" spans="1:4" ht="13.5">
      <c r="A52" s="44" t="s">
        <v>126</v>
      </c>
      <c r="B52" s="46">
        <f>B51/B4</f>
        <v>0.6342075025834845</v>
      </c>
      <c r="C52" s="46">
        <f>C51/C4</f>
        <v>0.6585204184558633</v>
      </c>
      <c r="D52" s="46">
        <f>D51/D4</f>
        <v>0.6097476116611821</v>
      </c>
    </row>
    <row r="53" spans="1:4" ht="13.5">
      <c r="A53" s="47" t="s">
        <v>135</v>
      </c>
      <c r="B53" s="48">
        <f>SUM(F41,J5,J11,J17,J23,J29,J35,J41,J45,J46)</f>
        <v>33383</v>
      </c>
      <c r="C53" s="48">
        <f>SUM(G41,K5,K11,K17,K23,K29,K35,K41,K45,K46)</f>
        <v>14795</v>
      </c>
      <c r="D53" s="48">
        <f>SUM(H41,L5,L11,L17,L23,L29,L35,L41,L45,L46)</f>
        <v>18588</v>
      </c>
    </row>
    <row r="54" spans="1:4" ht="13.5">
      <c r="A54" s="47" t="s">
        <v>126</v>
      </c>
      <c r="B54" s="49">
        <f>B53/B4</f>
        <v>0.2412432522275779</v>
      </c>
      <c r="C54" s="49">
        <f>C53/C4</f>
        <v>0.21319058186114873</v>
      </c>
      <c r="D54" s="49">
        <f>D53/D4</f>
        <v>0.2694655049941288</v>
      </c>
    </row>
    <row r="55" spans="1:4" ht="13.5">
      <c r="A55" s="50" t="s">
        <v>127</v>
      </c>
      <c r="B55" s="51">
        <f aca="true" t="shared" si="0" ref="B55:D56">SUM(B49,B51,B53)</f>
        <v>138379</v>
      </c>
      <c r="C55" s="51">
        <f t="shared" si="0"/>
        <v>69398</v>
      </c>
      <c r="D55" s="51">
        <f t="shared" si="0"/>
        <v>68981</v>
      </c>
    </row>
    <row r="56" spans="1:4" ht="13.5">
      <c r="A56" s="50"/>
      <c r="B56" s="52">
        <f t="shared" si="0"/>
        <v>1</v>
      </c>
      <c r="C56" s="52">
        <f t="shared" si="0"/>
        <v>1</v>
      </c>
      <c r="D56" s="52">
        <f t="shared" si="0"/>
        <v>1</v>
      </c>
    </row>
  </sheetData>
  <sheetProtection/>
  <mergeCells count="2">
    <mergeCell ref="A1:L1"/>
    <mergeCell ref="A2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11 A6:A10 A17 A12:A16 A23 A18:A22 A29 A24:A28 A35 A30:A34 A41 A36:A40 A42:A46 E6:I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彩子</dc:creator>
  <cp:keywords/>
  <dc:description/>
  <cp:lastModifiedBy>94137</cp:lastModifiedBy>
  <cp:lastPrinted>2012-12-14T01:13:53Z</cp:lastPrinted>
  <dcterms:created xsi:type="dcterms:W3CDTF">1997-01-08T22:48:59Z</dcterms:created>
  <dcterms:modified xsi:type="dcterms:W3CDTF">2013-05-13T01:18:19Z</dcterms:modified>
  <cp:category/>
  <cp:version/>
  <cp:contentType/>
  <cp:contentStatus/>
</cp:coreProperties>
</file>