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-120" yWindow="-120" windowWidth="20730" windowHeight="11760" activeTab="1"/>
  </bookViews>
  <sheets>
    <sheet name="【記載例】計算書 " sheetId="4" r:id="rId1"/>
    <sheet name="計算書" sheetId="3" r:id="rId2"/>
    <sheet name="Sheet1" sheetId="5" r:id="rId3"/>
  </sheets>
  <definedNames>
    <definedName name="_xlnm.Print_Area" localSheetId="1">計算書!$A$1:$J$34</definedName>
    <definedName name="_xlnm.Print_Area" localSheetId="0">'【記載例】計算書 '!$A$1:$J$34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<sst xmlns="http://schemas.openxmlformats.org/spreadsheetml/2006/main" xmlns:r="http://schemas.openxmlformats.org/officeDocument/2006/relationships" count="135" uniqueCount="135">
  <si>
    <t>１５</t>
  </si>
  <si>
    <t>青梅市中小企業退職金共済掛金補助金計算書</t>
  </si>
  <si>
    <t>７５</t>
  </si>
  <si>
    <t>４１</t>
  </si>
  <si>
    <t>月数</t>
    <rPh sb="0" eb="2">
      <t>げ</t>
    </rPh>
    <phoneticPr fontId="1" type="Hiragana"/>
  </si>
  <si>
    <t>９８</t>
  </si>
  <si>
    <t>５</t>
  </si>
  <si>
    <t>円</t>
    <rPh sb="0" eb="1">
      <t>えん</t>
    </rPh>
    <phoneticPr fontId="1" type="Hiragana"/>
  </si>
  <si>
    <t>２５</t>
  </si>
  <si>
    <t>掛金納付額(円)</t>
    <rPh sb="0" eb="2">
      <t>かけきん</t>
    </rPh>
    <rPh sb="2" eb="5">
      <t>のうふ</t>
    </rPh>
    <rPh sb="6" eb="7">
      <t>えん</t>
    </rPh>
    <phoneticPr fontId="1" type="Hiragana"/>
  </si>
  <si>
    <t>５９</t>
  </si>
  <si>
    <t>２  事   業   所   名   　　　　　　　　　　　　　　　　　　　　　　　　　　　</t>
  </si>
  <si>
    <t>４</t>
  </si>
  <si>
    <t>被共済者氏名</t>
    <rPh sb="0" eb="4">
      <t>ひきょう</t>
    </rPh>
    <rPh sb="4" eb="6">
      <t>しめい</t>
    </rPh>
    <phoneticPr fontId="1" type="Hiragana"/>
  </si>
  <si>
    <t>No</t>
  </si>
  <si>
    <t>①</t>
  </si>
  <si>
    <t>４７</t>
  </si>
  <si>
    <t>掛金月額(円)</t>
    <rPh sb="0" eb="1">
      <t>かかり</t>
    </rPh>
    <rPh sb="1" eb="2">
      <t>きん</t>
    </rPh>
    <rPh sb="2" eb="4">
      <t>げつがく</t>
    </rPh>
    <rPh sb="5" eb="6">
      <t>えん</t>
    </rPh>
    <phoneticPr fontId="1" type="Hiragana"/>
  </si>
  <si>
    <t>掛金月額
5,000円以上の方</t>
    <rPh sb="0" eb="2">
      <t>かけきん</t>
    </rPh>
    <rPh sb="2" eb="4">
      <t>げつがく</t>
    </rPh>
    <rPh sb="10" eb="11">
      <t>えん</t>
    </rPh>
    <rPh sb="11" eb="15">
      <t>いじょ</t>
    </rPh>
    <phoneticPr fontId="1" type="Hiragana"/>
  </si>
  <si>
    <t>青梅　二郎</t>
    <rPh sb="0" eb="2">
      <t>おうめ</t>
    </rPh>
    <rPh sb="3" eb="5">
      <t>じろう</t>
    </rPh>
    <phoneticPr fontId="1" type="Hiragana"/>
  </si>
  <si>
    <t>備考</t>
    <rPh sb="0" eb="2">
      <t>びこう</t>
    </rPh>
    <phoneticPr fontId="1" type="Hiragana"/>
  </si>
  <si>
    <t>合　　　　計</t>
    <rPh sb="0" eb="1">
      <t>ごう</t>
    </rPh>
    <rPh sb="5" eb="6">
      <t>けい</t>
    </rPh>
    <phoneticPr fontId="1" type="Hiragana"/>
  </si>
  <si>
    <t>内訳</t>
    <rPh sb="0" eb="2">
      <t>うちわけ</t>
    </rPh>
    <phoneticPr fontId="1" type="Hiragana"/>
  </si>
  <si>
    <t>・　②の掛金納付額</t>
    <rPh sb="4" eb="6">
      <t>かけきん</t>
    </rPh>
    <rPh sb="6" eb="9">
      <t>のうふ</t>
    </rPh>
    <phoneticPr fontId="1" type="Hiragana"/>
  </si>
  <si>
    <t>掛金月額
5,000円未満の方</t>
    <rPh sb="0" eb="4">
      <t>かけきんげつがく</t>
    </rPh>
    <rPh sb="10" eb="11">
      <t>えん</t>
    </rPh>
    <rPh sb="11" eb="13">
      <t>みまん</t>
    </rPh>
    <phoneticPr fontId="1" type="Hiragana"/>
  </si>
  <si>
    <t>令和●年■月～令和●年▲月分</t>
  </si>
  <si>
    <t>６</t>
  </si>
  <si>
    <t>７３</t>
  </si>
  <si>
    <t>②</t>
  </si>
  <si>
    <t>　：　ア　＋　イ　　＝</t>
  </si>
  <si>
    <t>２９</t>
  </si>
  <si>
    <t>７</t>
  </si>
  <si>
    <t>補助金計算式(事業所記入欄)</t>
    <rPh sb="0" eb="3">
      <t>ほじょきん</t>
    </rPh>
    <rPh sb="3" eb="6">
      <t>けいさんしき</t>
    </rPh>
    <rPh sb="7" eb="10">
      <t>じぎょうしょ</t>
    </rPh>
    <rPh sb="10" eb="13">
      <t>きにゅ</t>
    </rPh>
    <phoneticPr fontId="1" type="Hiragana"/>
  </si>
  <si>
    <t>２１</t>
  </si>
  <si>
    <t>補助金額</t>
    <rPh sb="0" eb="4">
      <t>ほじょ</t>
    </rPh>
    <phoneticPr fontId="1" type="Hiragana"/>
  </si>
  <si>
    <t>・　①の月数</t>
    <rPh sb="4" eb="6">
      <t>げっすう</t>
    </rPh>
    <phoneticPr fontId="1" type="Hiragana"/>
  </si>
  <si>
    <t>９２</t>
  </si>
  <si>
    <t>月</t>
    <rPh sb="0" eb="1">
      <t>つき</t>
    </rPh>
    <phoneticPr fontId="1" type="Hiragana"/>
  </si>
  <si>
    <t>１  計   算   期   間      　</t>
  </si>
  <si>
    <t>　×　５００円　＝　ア</t>
    <rPh sb="6" eb="7">
      <t>えん</t>
    </rPh>
    <phoneticPr fontId="1" type="Hiragana"/>
  </si>
  <si>
    <t>９５</t>
  </si>
  <si>
    <t>７０</t>
  </si>
  <si>
    <t>　×　１／１０　＝　イ</t>
  </si>
  <si>
    <t>青梅　三郎</t>
    <rPh sb="0" eb="2">
      <t>おうめ</t>
    </rPh>
    <rPh sb="3" eb="5">
      <t>さぶろう</t>
    </rPh>
    <phoneticPr fontId="1" type="Hiragana"/>
  </si>
  <si>
    <t>補助金計算式(市役所記入欄)</t>
    <rPh sb="0" eb="3">
      <t>ほじょきん</t>
    </rPh>
    <rPh sb="3" eb="6">
      <t>けいさんしき</t>
    </rPh>
    <rPh sb="7" eb="10">
      <t>しやくしょ</t>
    </rPh>
    <rPh sb="10" eb="13">
      <t>きにゅ</t>
    </rPh>
    <phoneticPr fontId="1" type="Hiragana"/>
  </si>
  <si>
    <t>１</t>
  </si>
  <si>
    <t>青梅　四郎</t>
    <rPh sb="0" eb="2">
      <t>おうめ</t>
    </rPh>
    <rPh sb="3" eb="5">
      <t>しろう</t>
    </rPh>
    <phoneticPr fontId="1" type="Hiragana"/>
  </si>
  <si>
    <t>３</t>
  </si>
  <si>
    <t>８</t>
  </si>
  <si>
    <t>９</t>
  </si>
  <si>
    <t>５４</t>
  </si>
  <si>
    <t>１０</t>
  </si>
  <si>
    <t>８３</t>
  </si>
  <si>
    <t>２</t>
  </si>
  <si>
    <t>令和　年　月～令和　年　月分</t>
  </si>
  <si>
    <t>青梅　一郎</t>
    <rPh sb="0" eb="2">
      <t>おうめ</t>
    </rPh>
    <rPh sb="3" eb="5">
      <t>いちろう</t>
    </rPh>
    <phoneticPr fontId="1" type="Hiragana"/>
  </si>
  <si>
    <t>▲年●月から掛金変更</t>
    <rPh sb="1" eb="2">
      <t>ねん</t>
    </rPh>
    <rPh sb="3" eb="4">
      <t>つき</t>
    </rPh>
    <rPh sb="6" eb="8">
      <t>かけきん</t>
    </rPh>
    <rPh sb="8" eb="10">
      <t>へんこう</t>
    </rPh>
    <phoneticPr fontId="1" type="Hiragana"/>
  </si>
  <si>
    <t>１１</t>
  </si>
  <si>
    <t>２７</t>
  </si>
  <si>
    <t>１２</t>
  </si>
  <si>
    <t>１３</t>
  </si>
  <si>
    <t>１４</t>
  </si>
  <si>
    <t>１６</t>
  </si>
  <si>
    <t>１７</t>
  </si>
  <si>
    <t>青梅　五郎</t>
    <rPh sb="0" eb="2">
      <t>おうめ</t>
    </rPh>
    <rPh sb="3" eb="5">
      <t>ごろう</t>
    </rPh>
    <phoneticPr fontId="1" type="Hiragana"/>
  </si>
  <si>
    <t>１８</t>
  </si>
  <si>
    <t>１９</t>
  </si>
  <si>
    <t>２０</t>
  </si>
  <si>
    <t>５０</t>
  </si>
  <si>
    <t>２２</t>
  </si>
  <si>
    <t>２３</t>
  </si>
  <si>
    <t>２４</t>
  </si>
  <si>
    <t>２６</t>
  </si>
  <si>
    <t>２８</t>
  </si>
  <si>
    <t>９９</t>
  </si>
  <si>
    <t>３０</t>
  </si>
  <si>
    <t>３１</t>
  </si>
  <si>
    <t>３２</t>
  </si>
  <si>
    <t>３３</t>
  </si>
  <si>
    <t>９４</t>
  </si>
  <si>
    <t>３４</t>
  </si>
  <si>
    <t>３５</t>
  </si>
  <si>
    <t>３６</t>
  </si>
  <si>
    <t>３７</t>
  </si>
  <si>
    <t>３８</t>
  </si>
  <si>
    <t>３９</t>
  </si>
  <si>
    <t>４０</t>
  </si>
  <si>
    <t>４２</t>
  </si>
  <si>
    <t>４３</t>
  </si>
  <si>
    <t>４４</t>
  </si>
  <si>
    <t>４５</t>
  </si>
  <si>
    <t>４６</t>
  </si>
  <si>
    <t>４８</t>
  </si>
  <si>
    <t>４９</t>
  </si>
  <si>
    <t>５１</t>
  </si>
  <si>
    <t>５２</t>
  </si>
  <si>
    <t>５３</t>
  </si>
  <si>
    <t>５５</t>
  </si>
  <si>
    <t>５６</t>
  </si>
  <si>
    <t>５７</t>
  </si>
  <si>
    <t>５８</t>
  </si>
  <si>
    <t>６０</t>
  </si>
  <si>
    <t>６１</t>
  </si>
  <si>
    <t>６６</t>
  </si>
  <si>
    <t>６２</t>
  </si>
  <si>
    <t>６３</t>
  </si>
  <si>
    <t>６４</t>
  </si>
  <si>
    <t>６５</t>
  </si>
  <si>
    <t>６７</t>
  </si>
  <si>
    <t>６８</t>
  </si>
  <si>
    <t>６９</t>
  </si>
  <si>
    <t>７１</t>
  </si>
  <si>
    <t>７２</t>
  </si>
  <si>
    <t>７４</t>
  </si>
  <si>
    <t>７６</t>
  </si>
  <si>
    <t>７７</t>
  </si>
  <si>
    <t>７８</t>
  </si>
  <si>
    <t>７９</t>
  </si>
  <si>
    <t>８０</t>
  </si>
  <si>
    <t>８１</t>
  </si>
  <si>
    <t>８２</t>
  </si>
  <si>
    <t>８４</t>
  </si>
  <si>
    <t>８５</t>
  </si>
  <si>
    <t>８６</t>
  </si>
  <si>
    <t>８８</t>
  </si>
  <si>
    <t>８７</t>
  </si>
  <si>
    <t>８９</t>
  </si>
  <si>
    <t>９０</t>
  </si>
  <si>
    <t>９１</t>
  </si>
  <si>
    <t>９３</t>
  </si>
  <si>
    <t>９６</t>
  </si>
  <si>
    <t>９７</t>
  </si>
  <si>
    <t>旧姓：★★</t>
    <rPh sb="0" eb="2">
      <t>きゅうせい</t>
    </rPh>
    <phoneticPr fontId="1" type="Hiragana"/>
  </si>
  <si>
    <t>■月退職</t>
    <rPh sb="1" eb="2">
      <t>つき</t>
    </rPh>
    <rPh sb="2" eb="4">
      <t>たいしょく</t>
    </rPh>
    <phoneticPr fontId="1" type="Hiragana"/>
  </si>
  <si>
    <t>株式会社○○物産</t>
    <rPh sb="0" eb="4">
      <t>かぶし</t>
    </rPh>
    <rPh sb="6" eb="8">
      <t>ぶっさん</t>
    </rPh>
    <phoneticPr fontId="1" type="Hiragana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</si>
</sst>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2">
    <numFmt numFmtId="176" formatCode="#,##0_ "/>
    <numFmt numFmtId="177" formatCode="0_ "/>
  </numFmts>
  <fonts count="9">
    <font>
      <sz val="11"/>
      <color theme="1"/>
      <name val="游ゴシック"/>
      <family val="3"/>
      <scheme val="minor"/>
    </font>
    <font>
      <sz val="6"/>
      <color auto="1"/>
      <name val="游ゴシック"/>
      <family val="3"/>
    </font>
    <font>
      <sz val="16"/>
      <color theme="1"/>
      <name val="ＭＳ Ｐゴシック"/>
      <family val="3"/>
    </font>
    <font>
      <sz val="14"/>
      <color theme="1"/>
      <name val="ＭＳ Ｐゴシック"/>
      <family val="3"/>
    </font>
    <font>
      <sz val="11"/>
      <color theme="1"/>
      <name val="ＭＳ Ｐゴシック"/>
      <family val="3"/>
    </font>
    <font>
      <vertAlign val="superscript"/>
      <sz val="16"/>
      <color theme="1"/>
      <name val="ＭＳ Ｐゴシック"/>
      <family val="3"/>
    </font>
    <font>
      <sz val="12"/>
      <color theme="1"/>
      <name val="ＭＳ Ｐゴシック"/>
      <family val="3"/>
    </font>
    <font>
      <sz val="14"/>
      <color theme="1"/>
      <name val="游ゴシック"/>
      <family val="3"/>
      <scheme val="minor"/>
    </font>
    <font>
      <sz val="11"/>
      <color theme="1"/>
      <name val="ＭＳ Ｐゴシック"/>
      <family val="3"/>
    </font>
  </fonts>
  <fills count="4">
    <fill>
      <patternFill patternType="none"/>
    </fill>
    <fill>
      <patternFill patternType="gray125"/>
    </fill>
    <fill>
      <patternFill patternType="solid">
        <fgColor rgb="FFFFFFBE"/>
        <bgColor indexed="64"/>
      </patternFill>
    </fill>
    <fill>
      <patternFill patternType="solid">
        <fgColor rgb="FFFFFF00"/>
        <bgColor indexed="64"/>
      </patternFill>
    </fill>
  </fills>
  <borders count="35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double">
        <color auto="1"/>
      </top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/>
      <bottom/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95">
    <xf numFmtId="0" fontId="0" fillId="0" borderId="0" xfId="0">
      <alignment vertical="center"/>
    </xf>
    <xf numFmtId="0" fontId="0" fillId="0" borderId="1" xfId="0" applyBorder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>
      <alignment vertical="center"/>
    </xf>
    <xf numFmtId="0" fontId="4" fillId="0" borderId="2" xfId="0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 textRotation="255"/>
    </xf>
    <xf numFmtId="0" fontId="4" fillId="0" borderId="6" xfId="0" applyFont="1" applyBorder="1" applyAlignment="1">
      <alignment horizontal="center" vertical="center" textRotation="255"/>
    </xf>
    <xf numFmtId="0" fontId="4" fillId="0" borderId="7" xfId="0" applyFont="1" applyBorder="1" applyAlignment="1">
      <alignment horizontal="center" vertical="center" textRotation="255"/>
    </xf>
    <xf numFmtId="0" fontId="4" fillId="0" borderId="8" xfId="0" applyFont="1" applyBorder="1" applyAlignment="1">
      <alignment horizontal="center" vertical="center" textRotation="255"/>
    </xf>
    <xf numFmtId="0" fontId="4" fillId="0" borderId="9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10" xfId="0" applyFont="1" applyBorder="1" applyAlignment="1">
      <alignment horizontal="center" vertical="center"/>
    </xf>
    <xf numFmtId="49" fontId="4" fillId="0" borderId="11" xfId="0" applyNumberFormat="1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3" borderId="0" xfId="0" applyFont="1" applyFill="1" applyAlignment="1">
      <alignment horizontal="left" vertical="center"/>
    </xf>
    <xf numFmtId="0" fontId="4" fillId="0" borderId="11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vertical="center"/>
    </xf>
    <xf numFmtId="0" fontId="4" fillId="0" borderId="19" xfId="0" applyFont="1" applyBorder="1" applyAlignment="1">
      <alignment horizontal="right" vertical="center"/>
    </xf>
    <xf numFmtId="0" fontId="4" fillId="0" borderId="18" xfId="0" applyFont="1" applyBorder="1" applyAlignment="1" applyProtection="1">
      <alignment horizontal="right" vertical="center"/>
      <protection locked="0"/>
    </xf>
    <xf numFmtId="0" fontId="3" fillId="0" borderId="0" xfId="0" applyFont="1" applyAlignment="1">
      <alignment horizontal="right" vertical="center"/>
    </xf>
    <xf numFmtId="0" fontId="4" fillId="0" borderId="18" xfId="0" applyFont="1" applyBorder="1" applyAlignment="1">
      <alignment horizontal="right" vertical="center"/>
    </xf>
    <xf numFmtId="176" fontId="4" fillId="0" borderId="17" xfId="0" applyNumberFormat="1" applyFont="1" applyBorder="1">
      <alignment vertical="center"/>
    </xf>
    <xf numFmtId="176" fontId="4" fillId="0" borderId="15" xfId="0" applyNumberFormat="1" applyFont="1" applyBorder="1">
      <alignment vertical="center"/>
    </xf>
    <xf numFmtId="176" fontId="4" fillId="0" borderId="20" xfId="0" applyNumberFormat="1" applyFont="1" applyBorder="1">
      <alignment vertical="center"/>
    </xf>
    <xf numFmtId="176" fontId="4" fillId="0" borderId="11" xfId="0" applyNumberFormat="1" applyFont="1" applyBorder="1">
      <alignment vertical="center"/>
    </xf>
    <xf numFmtId="176" fontId="4" fillId="2" borderId="16" xfId="0" applyNumberFormat="1" applyFont="1" applyFill="1" applyBorder="1">
      <alignment vertical="center"/>
    </xf>
    <xf numFmtId="177" fontId="4" fillId="0" borderId="21" xfId="0" applyNumberFormat="1" applyFont="1" applyBorder="1" applyAlignment="1" applyProtection="1">
      <alignment horizontal="right" vertical="center"/>
      <protection locked="0"/>
    </xf>
    <xf numFmtId="177" fontId="4" fillId="0" borderId="8" xfId="0" applyNumberFormat="1" applyFont="1" applyBorder="1" applyAlignment="1" applyProtection="1">
      <alignment horizontal="right" vertical="center"/>
      <protection locked="0"/>
    </xf>
    <xf numFmtId="177" fontId="4" fillId="0" borderId="15" xfId="0" applyNumberFormat="1" applyFont="1" applyBorder="1" applyAlignment="1" applyProtection="1">
      <alignment horizontal="right" vertical="center"/>
      <protection locked="0"/>
    </xf>
    <xf numFmtId="177" fontId="4" fillId="0" borderId="11" xfId="0" applyNumberFormat="1" applyFont="1" applyBorder="1" applyAlignment="1" applyProtection="1">
      <alignment horizontal="right" vertical="center"/>
      <protection locked="0"/>
    </xf>
    <xf numFmtId="0" fontId="4" fillId="0" borderId="22" xfId="0" applyFont="1" applyBorder="1" applyAlignment="1" applyProtection="1">
      <alignment horizontal="right" vertical="center"/>
      <protection locked="0"/>
    </xf>
    <xf numFmtId="0" fontId="4" fillId="0" borderId="22" xfId="0" applyFont="1" applyBorder="1" applyAlignment="1">
      <alignment horizontal="right" vertical="center"/>
    </xf>
    <xf numFmtId="177" fontId="4" fillId="0" borderId="17" xfId="0" applyNumberFormat="1" applyFont="1" applyBorder="1">
      <alignment vertical="center"/>
    </xf>
    <xf numFmtId="177" fontId="4" fillId="0" borderId="15" xfId="0" applyNumberFormat="1" applyFont="1" applyBorder="1">
      <alignment vertical="center"/>
    </xf>
    <xf numFmtId="177" fontId="4" fillId="0" borderId="20" xfId="0" applyNumberFormat="1" applyFont="1" applyBorder="1">
      <alignment vertical="center"/>
    </xf>
    <xf numFmtId="177" fontId="4" fillId="0" borderId="11" xfId="0" applyNumberFormat="1" applyFont="1" applyBorder="1">
      <alignment vertical="center"/>
    </xf>
    <xf numFmtId="176" fontId="4" fillId="2" borderId="16" xfId="0" applyNumberFormat="1" applyFont="1" applyFill="1" applyBorder="1" applyProtection="1">
      <alignment vertical="center"/>
      <protection locked="0"/>
    </xf>
    <xf numFmtId="176" fontId="5" fillId="0" borderId="16" xfId="0" applyNumberFormat="1" applyFont="1" applyBorder="1" applyAlignment="1">
      <alignment vertical="top"/>
    </xf>
    <xf numFmtId="176" fontId="5" fillId="0" borderId="11" xfId="0" applyNumberFormat="1" applyFont="1" applyBorder="1" applyAlignment="1" applyProtection="1">
      <alignment vertical="top"/>
      <protection locked="0"/>
    </xf>
    <xf numFmtId="176" fontId="4" fillId="0" borderId="11" xfId="0" applyNumberFormat="1" applyFont="1" applyBorder="1" applyProtection="1">
      <alignment vertical="center"/>
      <protection locked="0"/>
    </xf>
    <xf numFmtId="0" fontId="4" fillId="0" borderId="23" xfId="0" applyFont="1" applyBorder="1">
      <alignment vertical="center"/>
    </xf>
    <xf numFmtId="176" fontId="4" fillId="0" borderId="3" xfId="0" applyNumberFormat="1" applyFont="1" applyBorder="1" applyProtection="1">
      <alignment vertical="center"/>
      <protection locked="0"/>
    </xf>
    <xf numFmtId="176" fontId="4" fillId="0" borderId="9" xfId="0" applyNumberFormat="1" applyFont="1" applyBorder="1" applyProtection="1">
      <alignment vertical="center"/>
      <protection locked="0"/>
    </xf>
    <xf numFmtId="176" fontId="4" fillId="0" borderId="9" xfId="0" applyNumberFormat="1" applyFont="1" applyBorder="1" applyProtection="1">
      <alignment vertical="center"/>
    </xf>
    <xf numFmtId="176" fontId="4" fillId="2" borderId="24" xfId="0" applyNumberFormat="1" applyFont="1" applyFill="1" applyBorder="1" applyProtection="1">
      <alignment vertical="center"/>
      <protection locked="0"/>
    </xf>
    <xf numFmtId="176" fontId="4" fillId="0" borderId="5" xfId="0" applyNumberFormat="1" applyFont="1" applyBorder="1" applyAlignment="1" applyProtection="1">
      <alignment horizontal="right" vertical="center"/>
      <protection locked="0"/>
    </xf>
    <xf numFmtId="176" fontId="4" fillId="0" borderId="14" xfId="0" applyNumberFormat="1" applyFont="1" applyBorder="1" applyAlignment="1" applyProtection="1">
      <alignment horizontal="right" vertical="center"/>
      <protection locked="0"/>
    </xf>
    <xf numFmtId="176" fontId="4" fillId="0" borderId="0" xfId="0" applyNumberFormat="1" applyFont="1">
      <alignment vertical="center"/>
    </xf>
    <xf numFmtId="176" fontId="6" fillId="0" borderId="14" xfId="0" applyNumberFormat="1" applyFont="1" applyBorder="1" applyProtection="1">
      <alignment vertical="center"/>
      <protection locked="0"/>
    </xf>
    <xf numFmtId="0" fontId="4" fillId="0" borderId="25" xfId="0" applyFont="1" applyBorder="1">
      <alignment vertical="center"/>
    </xf>
    <xf numFmtId="0" fontId="4" fillId="0" borderId="0" xfId="0" applyFont="1" applyAlignment="1">
      <alignment horizontal="center" vertical="center"/>
    </xf>
    <xf numFmtId="176" fontId="4" fillId="0" borderId="15" xfId="0" applyNumberFormat="1" applyFont="1" applyBorder="1" applyProtection="1">
      <alignment vertical="center"/>
      <protection locked="0"/>
    </xf>
    <xf numFmtId="176" fontId="4" fillId="0" borderId="15" xfId="0" applyNumberFormat="1" applyFont="1" applyBorder="1" applyProtection="1">
      <alignment vertical="center"/>
    </xf>
    <xf numFmtId="176" fontId="4" fillId="2" borderId="26" xfId="0" applyNumberFormat="1" applyFont="1" applyFill="1" applyBorder="1" applyProtection="1">
      <alignment vertical="center"/>
      <protection locked="0"/>
    </xf>
    <xf numFmtId="176" fontId="4" fillId="0" borderId="16" xfId="0" applyNumberFormat="1" applyFont="1" applyBorder="1" applyAlignment="1" applyProtection="1">
      <alignment horizontal="right" vertical="center"/>
      <protection locked="0"/>
    </xf>
    <xf numFmtId="176" fontId="4" fillId="0" borderId="11" xfId="0" applyNumberFormat="1" applyFont="1" applyBorder="1" applyAlignment="1" applyProtection="1">
      <alignment horizontal="right" vertical="center"/>
      <protection locked="0"/>
    </xf>
    <xf numFmtId="176" fontId="6" fillId="0" borderId="11" xfId="0" applyNumberFormat="1" applyFont="1" applyBorder="1" applyProtection="1">
      <alignment vertical="center"/>
      <protection locked="0"/>
    </xf>
    <xf numFmtId="0" fontId="4" fillId="0" borderId="0" xfId="0" applyFont="1" applyAlignment="1">
      <alignment horizontal="right" vertical="center"/>
    </xf>
    <xf numFmtId="0" fontId="4" fillId="0" borderId="27" xfId="0" applyFont="1" applyBorder="1" applyAlignment="1" applyProtection="1">
      <alignment horizontal="right" vertical="center"/>
      <protection locked="0"/>
    </xf>
    <xf numFmtId="0" fontId="4" fillId="0" borderId="4" xfId="0" applyFont="1" applyBorder="1">
      <alignment vertical="center"/>
    </xf>
    <xf numFmtId="0" fontId="4" fillId="0" borderId="28" xfId="0" applyFont="1" applyBorder="1" applyAlignment="1">
      <alignment horizontal="right" vertical="center"/>
    </xf>
    <xf numFmtId="0" fontId="4" fillId="0" borderId="29" xfId="0" applyFont="1" applyBorder="1" applyAlignment="1">
      <alignment horizontal="center" vertical="center"/>
    </xf>
    <xf numFmtId="176" fontId="4" fillId="0" borderId="30" xfId="0" applyNumberFormat="1" applyFont="1" applyBorder="1">
      <alignment vertical="center"/>
    </xf>
    <xf numFmtId="176" fontId="4" fillId="0" borderId="31" xfId="0" applyNumberFormat="1" applyFont="1" applyBorder="1">
      <alignment vertical="center"/>
    </xf>
    <xf numFmtId="176" fontId="4" fillId="0" borderId="31" xfId="0" applyNumberFormat="1" applyFont="1" applyBorder="1" applyAlignment="1">
      <alignment vertical="center" wrapText="1"/>
    </xf>
    <xf numFmtId="0" fontId="4" fillId="2" borderId="32" xfId="0" applyFont="1" applyFill="1" applyBorder="1">
      <alignment vertical="center"/>
    </xf>
    <xf numFmtId="176" fontId="4" fillId="0" borderId="16" xfId="0" applyNumberFormat="1" applyFont="1" applyBorder="1" applyAlignment="1">
      <alignment horizontal="center" vertical="center"/>
    </xf>
    <xf numFmtId="176" fontId="4" fillId="0" borderId="11" xfId="0" applyNumberFormat="1" applyFont="1" applyBorder="1" applyAlignment="1">
      <alignment horizontal="center" vertical="center"/>
    </xf>
    <xf numFmtId="176" fontId="4" fillId="0" borderId="15" xfId="0" applyNumberFormat="1" applyFont="1" applyBorder="1" applyAlignment="1">
      <alignment horizontal="center" vertical="center"/>
    </xf>
    <xf numFmtId="0" fontId="4" fillId="0" borderId="33" xfId="0" applyFont="1" applyBorder="1" applyAlignment="1" applyProtection="1">
      <alignment horizontal="right" vertical="center"/>
      <protection locked="0"/>
    </xf>
    <xf numFmtId="0" fontId="4" fillId="0" borderId="34" xfId="0" applyFont="1" applyBorder="1" applyAlignment="1">
      <alignment horizontal="right" vertical="center"/>
    </xf>
    <xf numFmtId="0" fontId="4" fillId="3" borderId="0" xfId="0" applyFont="1" applyFill="1">
      <alignment vertical="center"/>
    </xf>
    <xf numFmtId="0" fontId="3" fillId="3" borderId="0" xfId="0" applyFont="1" applyFill="1" applyAlignment="1">
      <alignment horizontal="center" vertical="center"/>
    </xf>
    <xf numFmtId="0" fontId="7" fillId="0" borderId="0" xfId="0" applyFont="1">
      <alignment vertical="center"/>
    </xf>
    <xf numFmtId="0" fontId="0" fillId="3" borderId="0" xfId="0" applyFill="1">
      <alignment vertical="center"/>
    </xf>
    <xf numFmtId="0" fontId="0" fillId="0" borderId="0" xfId="0" applyProtection="1">
      <alignment vertical="center"/>
      <protection locked="0"/>
    </xf>
    <xf numFmtId="0" fontId="8" fillId="0" borderId="19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4" fillId="0" borderId="19" xfId="0" applyFont="1" applyBorder="1" applyAlignment="1">
      <alignment horizontal="left" vertical="center"/>
    </xf>
    <xf numFmtId="49" fontId="0" fillId="0" borderId="0" xfId="0" applyNumberFormat="1">
      <alignment vertical="center"/>
    </xf>
  </cellXfs>
  <cellStyles count="1">
    <cellStyle name="標準" xfId="0" builtinId="0"/>
  </cellStyles>
  <dxfs count="6"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theme" Target="theme/theme1.xml" /><Relationship Id="rId5" Type="http://schemas.openxmlformats.org/officeDocument/2006/relationships/sharedStrings" Target="sharedStrings.xml" /><Relationship Id="rId6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10</xdr:col>
      <xdr:colOff>22860</xdr:colOff>
      <xdr:row>5</xdr:row>
      <xdr:rowOff>8890</xdr:rowOff>
    </xdr:from>
    <xdr:to xmlns:xdr="http://schemas.openxmlformats.org/drawingml/2006/spreadsheetDrawing">
      <xdr:col>15</xdr:col>
      <xdr:colOff>631190</xdr:colOff>
      <xdr:row>14</xdr:row>
      <xdr:rowOff>119380</xdr:rowOff>
    </xdr:to>
    <xdr:sp macro="" textlink="">
      <xdr:nvSpPr>
        <xdr:cNvPr id="2" name="テキスト 1"/>
        <xdr:cNvSpPr txBox="1"/>
      </xdr:nvSpPr>
      <xdr:spPr>
        <a:xfrm>
          <a:off x="5728335" y="901065"/>
          <a:ext cx="4037330" cy="36423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/>
        <a:lstStyle/>
        <a:p>
          <a:r>
            <a:rPr kumimoji="1" lang="ja-JP" altLang="en-US"/>
            <a:t>【注意点】</a:t>
          </a:r>
          <a:endParaRPr kumimoji="1" lang="ja-JP" altLang="en-US"/>
        </a:p>
        <a:p>
          <a:r>
            <a:rPr kumimoji="1" lang="ja-JP" altLang="en-US"/>
            <a:t>・「被共済者氏名」は、被共済者番号順に御記入お願いいたします。</a:t>
          </a:r>
          <a:endParaRPr kumimoji="1" lang="ja-JP" altLang="en-US"/>
        </a:p>
        <a:p>
          <a:r>
            <a:rPr kumimoji="1" lang="ja-JP" altLang="en-US"/>
            <a:t>・被共済者が10名を超過する場合は、シートをコピーしていただきご入力ください。</a:t>
          </a:r>
          <a:endParaRPr kumimoji="1" lang="ja-JP" altLang="en-US"/>
        </a:p>
        <a:p>
          <a:r>
            <a:rPr kumimoji="1" lang="ja-JP" altLang="en-US"/>
            <a:t>※列行の追加はご遠慮ください。</a:t>
          </a:r>
          <a:endParaRPr kumimoji="1" lang="ja-JP" altLang="en-US"/>
        </a:p>
        <a:p>
          <a:endParaRPr kumimoji="1" lang="ja-JP" altLang="en-US"/>
        </a:p>
        <a:p>
          <a:r>
            <a:rPr kumimoji="1" lang="ja-JP" altLang="en-US"/>
            <a:t>【備考欄記載していただきたいこと】</a:t>
          </a:r>
          <a:endParaRPr kumimoji="1" lang="ja-JP" altLang="en-US"/>
        </a:p>
        <a:p>
          <a:r>
            <a:rPr kumimoji="1" lang="ja-JP" altLang="en-US" b="1"/>
            <a:t>・掛金変更</a:t>
          </a:r>
          <a:endParaRPr kumimoji="1" lang="ja-JP" altLang="en-US" b="1"/>
        </a:p>
        <a:p>
          <a:r>
            <a:rPr kumimoji="1" lang="ja-JP" altLang="en-US" b="1"/>
            <a:t>・入社・退職</a:t>
          </a:r>
          <a:endParaRPr kumimoji="1" lang="ja-JP" altLang="en-US" b="1"/>
        </a:p>
        <a:p>
          <a:r>
            <a:rPr kumimoji="1" lang="ja-JP" altLang="en-US" b="1"/>
            <a:t>・氏名変更（旧姓：○○）</a:t>
          </a:r>
          <a:endParaRPr kumimoji="1" lang="ja-JP" altLang="en-US" b="1"/>
        </a:p>
        <a:p>
          <a:r>
            <a:rPr kumimoji="1" lang="ja-JP" altLang="en-US"/>
            <a:t>該当ない方は、空欄で問題ございません。</a:t>
          </a:r>
          <a:endParaRPr kumimoji="1" lang="ja-JP" altLang="en-US"/>
        </a:p>
        <a:p>
          <a:endParaRPr kumimoji="1" lang="ja-JP" altLang="en-US"/>
        </a:p>
        <a:p>
          <a:endParaRPr kumimoji="1" lang="ja-JP" altLang="en-US"/>
        </a:p>
        <a:p>
          <a:endParaRPr kumimoji="1" lang="ja-JP" altLang="en-US"/>
        </a:p>
        <a:p>
          <a:endParaRPr kumimoji="1" lang="ja-JP" altLang="en-US"/>
        </a:p>
        <a:p>
          <a:endParaRPr kumimoji="1" lang="ja-JP" altLang="en-US"/>
        </a:p>
      </xdr:txBody>
    </xdr:sp>
    <xdr:clientData/>
  </xdr:twoCellAnchor>
  <xdr:twoCellAnchor>
    <xdr:from xmlns:xdr="http://schemas.openxmlformats.org/drawingml/2006/spreadsheetDrawing">
      <xdr:col>10</xdr:col>
      <xdr:colOff>31750</xdr:colOff>
      <xdr:row>15</xdr:row>
      <xdr:rowOff>392430</xdr:rowOff>
    </xdr:from>
    <xdr:to xmlns:xdr="http://schemas.openxmlformats.org/drawingml/2006/spreadsheetDrawing">
      <xdr:col>13</xdr:col>
      <xdr:colOff>79375</xdr:colOff>
      <xdr:row>33</xdr:row>
      <xdr:rowOff>203200</xdr:rowOff>
    </xdr:to>
    <xdr:sp macro="" textlink="">
      <xdr:nvSpPr>
        <xdr:cNvPr id="3" name="テキスト 2"/>
        <xdr:cNvSpPr txBox="1"/>
      </xdr:nvSpPr>
      <xdr:spPr>
        <a:xfrm>
          <a:off x="5737225" y="5221605"/>
          <a:ext cx="2105025" cy="3718560"/>
        </a:xfrm>
        <a:prstGeom prst="rect">
          <a:avLst/>
        </a:prstGeom>
        <a:solidFill>
          <a:srgbClr val="FFC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r>
            <a:rPr kumimoji="1" lang="ja-JP" altLang="en-US" sz="2800"/>
            <a:t>17行以降は、自動入力になります。</a:t>
          </a:r>
          <a:endParaRPr kumimoji="1" lang="ja-JP" altLang="en-US" sz="2800"/>
        </a:p>
        <a:p>
          <a:endParaRPr kumimoji="1" lang="ja-JP" altLang="en-US"/>
        </a:p>
      </xdr:txBody>
    </xdr:sp>
    <xdr:clientData/>
  </xdr:twoCellAnchor>
  <xdr:twoCellAnchor>
    <xdr:from xmlns:xdr="http://schemas.openxmlformats.org/drawingml/2006/spreadsheetDrawing">
      <xdr:col>3</xdr:col>
      <xdr:colOff>37465</xdr:colOff>
      <xdr:row>9</xdr:row>
      <xdr:rowOff>236855</xdr:rowOff>
    </xdr:from>
    <xdr:to xmlns:xdr="http://schemas.openxmlformats.org/drawingml/2006/spreadsheetDrawing">
      <xdr:col>5</xdr:col>
      <xdr:colOff>542925</xdr:colOff>
      <xdr:row>10</xdr:row>
      <xdr:rowOff>335280</xdr:rowOff>
    </xdr:to>
    <xdr:sp macro="" textlink="">
      <xdr:nvSpPr>
        <xdr:cNvPr id="4" name="AutoShape 5"/>
        <xdr:cNvSpPr>
          <a:spLocks noChangeArrowheads="1"/>
        </xdr:cNvSpPr>
      </xdr:nvSpPr>
      <xdr:spPr>
        <a:xfrm>
          <a:off x="513715" y="2635250"/>
          <a:ext cx="1915160" cy="503555"/>
        </a:xfrm>
        <a:prstGeom prst="wedgeRoundRectCallout">
          <a:avLst>
            <a:gd name="adj1" fmla="val -30199"/>
            <a:gd name="adj2" fmla="val -86741"/>
            <a:gd name="adj3" fmla="val 16667"/>
          </a:avLst>
        </a:prstGeom>
        <a:solidFill>
          <a:srgbClr val="FFFFBE"/>
        </a:solidFill>
        <a:ln w="9525">
          <a:solidFill>
            <a:schemeClr val="tx1"/>
          </a:solidFill>
          <a:miter lim="800000"/>
          <a:headEnd/>
          <a:tailEnd/>
        </a:ln>
      </xdr:spPr>
      <xdr:txBody>
        <a:bodyPr rot="0" vertOverflow="overflow" horzOverflow="overflow" wrap="square" lIns="74295" tIns="8890" rIns="74295" bIns="8890" anchor="t" anchorCtr="0" upright="1"/>
        <a:lstStyle/>
        <a:p>
          <a:r>
            <a:rPr sz="1000" b="1">
              <a:latin typeface="HG創英角ｺﾞｼｯｸUB"/>
              <a:ea typeface="HG創英角ｺﾞｼｯｸUB"/>
            </a:rPr>
            <a:t>「被共済者番号」の順に</a:t>
          </a:r>
          <a:endParaRPr sz="1000" b="1">
            <a:latin typeface="HG創英角ｺﾞｼｯｸUB"/>
            <a:ea typeface="HG創英角ｺﾞｼｯｸUB"/>
          </a:endParaRPr>
        </a:p>
        <a:p>
          <a:r>
            <a:rPr sz="1000" b="1">
              <a:latin typeface="HG創英角ｺﾞｼｯｸUB"/>
              <a:ea typeface="HG創英角ｺﾞｼｯｸUB"/>
            </a:rPr>
            <a:t>ご記入してください。</a:t>
          </a:r>
          <a:endParaRPr sz="1000" b="1">
            <a:latin typeface="HG創英角ｺﾞｼｯｸUB"/>
            <a:ea typeface="HG創英角ｺﾞｼｯｸUB"/>
          </a:endParaRPr>
        </a:p>
      </xdr:txBody>
    </xdr:sp>
    <xdr:clientData/>
  </xdr:twoCellAnchor>
  <xdr:twoCellAnchor>
    <xdr:from xmlns:xdr="http://schemas.openxmlformats.org/drawingml/2006/spreadsheetDrawing">
      <xdr:col>6</xdr:col>
      <xdr:colOff>380365</xdr:colOff>
      <xdr:row>9</xdr:row>
      <xdr:rowOff>44450</xdr:rowOff>
    </xdr:from>
    <xdr:to xmlns:xdr="http://schemas.openxmlformats.org/drawingml/2006/spreadsheetDrawing">
      <xdr:col>9</xdr:col>
      <xdr:colOff>1104900</xdr:colOff>
      <xdr:row>10</xdr:row>
      <xdr:rowOff>196850</xdr:rowOff>
    </xdr:to>
    <xdr:sp macro="" textlink="">
      <xdr:nvSpPr>
        <xdr:cNvPr id="6" name="図形 5"/>
        <xdr:cNvSpPr/>
      </xdr:nvSpPr>
      <xdr:spPr>
        <a:xfrm>
          <a:off x="3237865" y="2442845"/>
          <a:ext cx="2353310" cy="557530"/>
        </a:xfrm>
        <a:prstGeom prst="wedgeRoundRectCallout">
          <a:avLst>
            <a:gd name="adj1" fmla="val 23260"/>
            <a:gd name="adj2" fmla="val -70735"/>
            <a:gd name="adj3" fmla="val 16667"/>
          </a:avLst>
        </a:prstGeom>
        <a:solidFill>
          <a:srgbClr val="FFFFBE"/>
        </a:solidFill>
        <a:ln w="12700" cap="flat" cmpd="sng" algn="ctr">
          <a:solidFill>
            <a:schemeClr val="tx1"/>
          </a:solidFill>
          <a:prstDash val="solid"/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/>
        <a:lstStyle/>
        <a:p>
          <a:r>
            <a:rPr kumimoji="1" lang="ja-JP" altLang="en-US" sz="1000" b="1">
              <a:solidFill>
                <a:schemeClr val="tx1"/>
              </a:solidFill>
              <a:latin typeface="HGS創英角ｺﾞｼｯｸUB"/>
              <a:ea typeface="HGS創英角ｺﾞｼｯｸUB"/>
            </a:rPr>
            <a:t>期間中に入社・退社した場合は、</a:t>
          </a:r>
          <a:endParaRPr kumimoji="1" lang="ja-JP" altLang="en-US" sz="1000" b="1">
            <a:solidFill>
              <a:schemeClr val="tx1"/>
            </a:solidFill>
            <a:latin typeface="HGS創英角ｺﾞｼｯｸUB"/>
            <a:ea typeface="HGS創英角ｺﾞｼｯｸUB"/>
          </a:endParaRPr>
        </a:p>
        <a:p>
          <a:r>
            <a:rPr kumimoji="1" lang="ja-JP" altLang="en-US" sz="1000" b="1">
              <a:solidFill>
                <a:schemeClr val="tx1"/>
              </a:solidFill>
              <a:latin typeface="HGS創英角ｺﾞｼｯｸUB"/>
              <a:ea typeface="HGS創英角ｺﾞｼｯｸUB"/>
            </a:rPr>
            <a:t>ご記入してください。</a:t>
          </a:r>
          <a:endParaRPr kumimoji="1" lang="ja-JP" altLang="en-US" sz="1000" b="1">
            <a:solidFill>
              <a:schemeClr val="tx1"/>
            </a:solidFill>
            <a:latin typeface="HGS創英角ｺﾞｼｯｸUB"/>
            <a:ea typeface="HGS創英角ｺﾞｼｯｸUB"/>
          </a:endParaRPr>
        </a:p>
      </xdr:txBody>
    </xdr:sp>
    <xdr:clientData/>
  </xdr:twoCellAnchor>
  <xdr:twoCellAnchor>
    <xdr:from xmlns:xdr="http://schemas.openxmlformats.org/drawingml/2006/spreadsheetDrawing">
      <xdr:col>7</xdr:col>
      <xdr:colOff>121920</xdr:colOff>
      <xdr:row>27</xdr:row>
      <xdr:rowOff>153035</xdr:rowOff>
    </xdr:from>
    <xdr:to xmlns:xdr="http://schemas.openxmlformats.org/drawingml/2006/spreadsheetDrawing">
      <xdr:col>9</xdr:col>
      <xdr:colOff>1028700</xdr:colOff>
      <xdr:row>29</xdr:row>
      <xdr:rowOff>67310</xdr:rowOff>
    </xdr:to>
    <xdr:sp macro="" textlink="">
      <xdr:nvSpPr>
        <xdr:cNvPr id="7" name="図形 6"/>
        <xdr:cNvSpPr/>
      </xdr:nvSpPr>
      <xdr:spPr>
        <a:xfrm>
          <a:off x="3398520" y="7774940"/>
          <a:ext cx="2116455" cy="381000"/>
        </a:xfrm>
        <a:prstGeom prst="wedgeRoundRectCallout">
          <a:avLst>
            <a:gd name="adj1" fmla="val 23627"/>
            <a:gd name="adj2" fmla="val -83918"/>
            <a:gd name="adj3" fmla="val 16667"/>
          </a:avLst>
        </a:prstGeom>
        <a:solidFill>
          <a:srgbClr val="FFFFBE"/>
        </a:solidFill>
        <a:ln w="12700" cap="flat" cmpd="sng" algn="ctr">
          <a:solidFill>
            <a:schemeClr val="tx1"/>
          </a:solidFill>
          <a:prstDash val="solid"/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/>
        <a:lstStyle/>
        <a:p>
          <a:r>
            <a:rPr kumimoji="1" lang="ja-JP" altLang="en-US" sz="1000" b="1">
              <a:solidFill>
                <a:schemeClr val="tx1"/>
              </a:solidFill>
              <a:latin typeface="HGS創英角ｺﾞｼｯｸUB"/>
              <a:ea typeface="HGS創英角ｺﾞｼｯｸUB"/>
            </a:rPr>
            <a:t>こちらが補助金額になります。</a:t>
          </a:r>
          <a:endParaRPr kumimoji="1" lang="ja-JP" altLang="en-US" sz="1000" b="1">
            <a:solidFill>
              <a:schemeClr val="tx1"/>
            </a:solidFill>
            <a:latin typeface="HGS創英角ｺﾞｼｯｸUB"/>
            <a:ea typeface="HGS創英角ｺﾞｼｯｸUB"/>
          </a:endParaRPr>
        </a:p>
      </xdr:txBody>
    </xdr:sp>
    <xdr:clientData/>
  </xdr:twoCellAnchor>
  <xdr:twoCellAnchor>
    <xdr:from xmlns:xdr="http://schemas.openxmlformats.org/drawingml/2006/spreadsheetDrawing">
      <xdr:col>12</xdr:col>
      <xdr:colOff>452120</xdr:colOff>
      <xdr:row>1</xdr:row>
      <xdr:rowOff>97790</xdr:rowOff>
    </xdr:from>
    <xdr:to xmlns:xdr="http://schemas.openxmlformats.org/drawingml/2006/spreadsheetDrawing">
      <xdr:col>19</xdr:col>
      <xdr:colOff>336550</xdr:colOff>
      <xdr:row>3</xdr:row>
      <xdr:rowOff>8890</xdr:rowOff>
    </xdr:to>
    <xdr:sp macro="" textlink="">
      <xdr:nvSpPr>
        <xdr:cNvPr id="8" name="テキスト 7"/>
        <xdr:cNvSpPr txBox="1"/>
      </xdr:nvSpPr>
      <xdr:spPr>
        <a:xfrm>
          <a:off x="7529195" y="341630"/>
          <a:ext cx="4685030" cy="2616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/>
        <a:lstStyle/>
        <a:p>
          <a:r>
            <a:rPr kumimoji="1" lang="ja-JP" altLang="en-US"/>
            <a:t>←こちらをコピーして貼付して、計算期間を入力お願いいたします。</a:t>
          </a:r>
          <a:endParaRPr kumimoji="1" lang="ja-JP" altLang="en-US"/>
        </a:p>
      </xdr:txBody>
    </xdr:sp>
    <xdr:clientData/>
  </xdr:twoCellAnchor>
  <xdr:twoCellAnchor>
    <xdr:from xmlns:xdr="http://schemas.openxmlformats.org/drawingml/2006/spreadsheetDrawing">
      <xdr:col>7</xdr:col>
      <xdr:colOff>382270</xdr:colOff>
      <xdr:row>13</xdr:row>
      <xdr:rowOff>290830</xdr:rowOff>
    </xdr:from>
    <xdr:to xmlns:xdr="http://schemas.openxmlformats.org/drawingml/2006/spreadsheetDrawing">
      <xdr:col>9</xdr:col>
      <xdr:colOff>1183640</xdr:colOff>
      <xdr:row>14</xdr:row>
      <xdr:rowOff>358775</xdr:rowOff>
    </xdr:to>
    <xdr:sp macro="" textlink="">
      <xdr:nvSpPr>
        <xdr:cNvPr id="9" name="図形 8"/>
        <xdr:cNvSpPr/>
      </xdr:nvSpPr>
      <xdr:spPr>
        <a:xfrm>
          <a:off x="3658870" y="4309745"/>
          <a:ext cx="2011045" cy="473075"/>
        </a:xfrm>
        <a:prstGeom prst="wedgeRoundRectCallout">
          <a:avLst>
            <a:gd name="adj1" fmla="val 22547"/>
            <a:gd name="adj2" fmla="val 79131"/>
            <a:gd name="adj3" fmla="val 16667"/>
          </a:avLst>
        </a:prstGeom>
        <a:solidFill>
          <a:srgbClr val="FFFFBE"/>
        </a:solidFill>
        <a:ln w="12700" cap="flat" cmpd="sng" algn="ctr">
          <a:solidFill>
            <a:schemeClr val="tx1"/>
          </a:solidFill>
          <a:prstDash val="solid"/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/>
        <a:lstStyle/>
        <a:p>
          <a:r>
            <a:rPr kumimoji="1" lang="ja-JP" altLang="en-US" sz="1000" b="1">
              <a:solidFill>
                <a:schemeClr val="tx1"/>
              </a:solidFill>
              <a:latin typeface="HGS創英角ｺﾞｼｯｸUB"/>
              <a:ea typeface="HGS創英角ｺﾞｼｯｸUB"/>
            </a:rPr>
            <a:t>氏名変更された方は、旧姓をご記入ください。</a:t>
          </a:r>
          <a:endParaRPr kumimoji="1" lang="ja-JP" altLang="en-US" sz="1000" b="1">
            <a:solidFill>
              <a:schemeClr val="tx1"/>
            </a:solidFill>
            <a:latin typeface="HGS創英角ｺﾞｼｯｸUB"/>
            <a:ea typeface="HGS創英角ｺﾞｼｯｸUB"/>
          </a:endParaRPr>
        </a:p>
      </xdr:txBody>
    </xdr:sp>
    <xdr:clientData/>
  </xdr:twoCellAnchor>
  <xdr:twoCellAnchor>
    <xdr:from xmlns:xdr="http://schemas.openxmlformats.org/drawingml/2006/spreadsheetDrawing">
      <xdr:col>3</xdr:col>
      <xdr:colOff>690245</xdr:colOff>
      <xdr:row>13</xdr:row>
      <xdr:rowOff>46355</xdr:rowOff>
    </xdr:from>
    <xdr:to xmlns:xdr="http://schemas.openxmlformats.org/drawingml/2006/spreadsheetDrawing">
      <xdr:col>7</xdr:col>
      <xdr:colOff>234950</xdr:colOff>
      <xdr:row>14</xdr:row>
      <xdr:rowOff>198755</xdr:rowOff>
    </xdr:to>
    <xdr:sp macro="" textlink="">
      <xdr:nvSpPr>
        <xdr:cNvPr id="10" name="図形 9"/>
        <xdr:cNvSpPr/>
      </xdr:nvSpPr>
      <xdr:spPr>
        <a:xfrm>
          <a:off x="1166495" y="4065270"/>
          <a:ext cx="2345055" cy="557530"/>
        </a:xfrm>
        <a:prstGeom prst="wedgeRoundRectCallout">
          <a:avLst>
            <a:gd name="adj1" fmla="val 87638"/>
            <a:gd name="adj2" fmla="val -63637"/>
            <a:gd name="adj3" fmla="val 16667"/>
          </a:avLst>
        </a:prstGeom>
        <a:solidFill>
          <a:srgbClr val="FFFFBE"/>
        </a:solidFill>
        <a:ln w="12700" cap="flat" cmpd="sng" algn="ctr">
          <a:solidFill>
            <a:schemeClr val="tx1"/>
          </a:solidFill>
          <a:prstDash val="solid"/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/>
        <a:lstStyle/>
        <a:p>
          <a:r>
            <a:rPr kumimoji="1" lang="ja-JP" altLang="en-US" sz="1000" b="1">
              <a:solidFill>
                <a:schemeClr val="tx1"/>
              </a:solidFill>
              <a:latin typeface="HGS創英角ｺﾞｼｯｸUB"/>
              <a:ea typeface="HGS創英角ｺﾞｼｯｸUB"/>
            </a:rPr>
            <a:t>掛金に変更があった場合は、2行に</a:t>
          </a:r>
          <a:endParaRPr kumimoji="1" lang="ja-JP" altLang="en-US" sz="1000" b="1">
            <a:solidFill>
              <a:schemeClr val="tx1"/>
            </a:solidFill>
            <a:latin typeface="HGS創英角ｺﾞｼｯｸUB"/>
            <a:ea typeface="HGS創英角ｺﾞｼｯｸUB"/>
          </a:endParaRPr>
        </a:p>
        <a:p>
          <a:r>
            <a:rPr kumimoji="1" lang="ja-JP" altLang="en-US" sz="1000" b="1">
              <a:solidFill>
                <a:schemeClr val="tx1"/>
              </a:solidFill>
              <a:latin typeface="HGS創英角ｺﾞｼｯｸUB"/>
              <a:ea typeface="HGS創英角ｺﾞｼｯｸUB"/>
            </a:rPr>
            <a:t>分けてご記入ください。</a:t>
          </a:r>
          <a:endParaRPr kumimoji="1" lang="ja-JP" altLang="en-US" sz="1000" b="1">
            <a:solidFill>
              <a:schemeClr val="tx1"/>
            </a:solidFill>
            <a:latin typeface="HGS創英角ｺﾞｼｯｸUB"/>
            <a:ea typeface="HGS創英角ｺﾞｼｯｸUB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10</xdr:col>
      <xdr:colOff>22860</xdr:colOff>
      <xdr:row>5</xdr:row>
      <xdr:rowOff>8890</xdr:rowOff>
    </xdr:from>
    <xdr:to xmlns:xdr="http://schemas.openxmlformats.org/drawingml/2006/spreadsheetDrawing">
      <xdr:col>15</xdr:col>
      <xdr:colOff>631190</xdr:colOff>
      <xdr:row>14</xdr:row>
      <xdr:rowOff>217805</xdr:rowOff>
    </xdr:to>
    <xdr:sp macro="" textlink="">
      <xdr:nvSpPr>
        <xdr:cNvPr id="4" name="テキスト 3"/>
        <xdr:cNvSpPr txBox="1"/>
      </xdr:nvSpPr>
      <xdr:spPr>
        <a:xfrm>
          <a:off x="5728335" y="901065"/>
          <a:ext cx="4037330" cy="374078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/>
        <a:lstStyle/>
        <a:p>
          <a:r>
            <a:rPr kumimoji="1" lang="ja-JP" altLang="en-US"/>
            <a:t>【記入方法】</a:t>
          </a:r>
          <a:endParaRPr kumimoji="1" lang="ja-JP" altLang="en-US"/>
        </a:p>
        <a:p>
          <a:r>
            <a:rPr kumimoji="1" lang="ja-JP" altLang="en-US" sz="1600" b="1"/>
            <a:t>ピンクの箇所を御記入願います。</a:t>
          </a:r>
          <a:endParaRPr kumimoji="1" lang="ja-JP" altLang="en-US"/>
        </a:p>
        <a:p>
          <a:r>
            <a:rPr kumimoji="1" lang="ja-JP" altLang="en-US" b="1"/>
            <a:t>自動計算になります。</a:t>
          </a:r>
          <a:endParaRPr kumimoji="1" lang="ja-JP" altLang="en-US" b="1"/>
        </a:p>
        <a:p>
          <a:endParaRPr kumimoji="1" lang="ja-JP" altLang="en-US"/>
        </a:p>
        <a:p>
          <a:r>
            <a:rPr kumimoji="1" lang="ja-JP" altLang="en-US"/>
            <a:t>【注意点】</a:t>
          </a:r>
          <a:endParaRPr kumimoji="1" lang="ja-JP" altLang="en-US"/>
        </a:p>
        <a:p>
          <a:r>
            <a:rPr kumimoji="1" lang="ja-JP" altLang="en-US"/>
            <a:t>・「被共済者氏名」は、被共済者番号順に御記入お願いいたします。</a:t>
          </a:r>
          <a:endParaRPr kumimoji="1" lang="ja-JP" altLang="en-US"/>
        </a:p>
        <a:p>
          <a:r>
            <a:rPr kumimoji="1" lang="ja-JP" altLang="en-US"/>
            <a:t>・被共済者が10名を超過する場合は、シートをコピーしていただきご入力ください。</a:t>
          </a:r>
          <a:endParaRPr kumimoji="1" lang="ja-JP" altLang="en-US"/>
        </a:p>
        <a:p>
          <a:r>
            <a:rPr kumimoji="1" lang="ja-JP" altLang="en-US"/>
            <a:t>※列行の追加はご遠慮ください。</a:t>
          </a:r>
          <a:endParaRPr kumimoji="1" lang="ja-JP" altLang="en-US"/>
        </a:p>
        <a:p>
          <a:endParaRPr kumimoji="1" lang="ja-JP" altLang="en-US"/>
        </a:p>
        <a:p>
          <a:r>
            <a:rPr kumimoji="1" lang="ja-JP" altLang="en-US"/>
            <a:t>【備考欄記載していただきたいこと】</a:t>
          </a:r>
          <a:endParaRPr kumimoji="1" lang="ja-JP" altLang="en-US"/>
        </a:p>
        <a:p>
          <a:r>
            <a:rPr kumimoji="1" lang="ja-JP" altLang="en-US" b="1"/>
            <a:t>・掛金変更</a:t>
          </a:r>
          <a:endParaRPr kumimoji="1" lang="ja-JP" altLang="en-US" b="1"/>
        </a:p>
        <a:p>
          <a:r>
            <a:rPr kumimoji="1" lang="ja-JP" altLang="en-US" b="1"/>
            <a:t>・入社・退職</a:t>
          </a:r>
          <a:endParaRPr kumimoji="1" lang="ja-JP" altLang="en-US" b="1"/>
        </a:p>
        <a:p>
          <a:r>
            <a:rPr kumimoji="1" lang="ja-JP" altLang="en-US" b="1"/>
            <a:t>・氏名変更</a:t>
          </a:r>
          <a:endParaRPr kumimoji="1" lang="ja-JP" altLang="en-US" b="1"/>
        </a:p>
        <a:p>
          <a:r>
            <a:rPr kumimoji="1" lang="ja-JP" altLang="en-US"/>
            <a:t>該当ない方は、空欄で問題ございません。</a:t>
          </a:r>
          <a:endParaRPr kumimoji="1" lang="ja-JP" altLang="en-US"/>
        </a:p>
        <a:p>
          <a:endParaRPr kumimoji="1" lang="ja-JP" altLang="en-US"/>
        </a:p>
        <a:p>
          <a:endParaRPr kumimoji="1" lang="ja-JP" altLang="en-US"/>
        </a:p>
        <a:p>
          <a:endParaRPr kumimoji="1" lang="ja-JP" altLang="en-US"/>
        </a:p>
        <a:p>
          <a:endParaRPr kumimoji="1" lang="ja-JP" altLang="en-US"/>
        </a:p>
        <a:p>
          <a:endParaRPr kumimoji="1" lang="ja-JP" altLang="en-US"/>
        </a:p>
      </xdr:txBody>
    </xdr:sp>
    <xdr:clientData/>
  </xdr:twoCellAnchor>
  <xdr:twoCellAnchor>
    <xdr:from xmlns:xdr="http://schemas.openxmlformats.org/drawingml/2006/spreadsheetDrawing">
      <xdr:col>10</xdr:col>
      <xdr:colOff>31750</xdr:colOff>
      <xdr:row>15</xdr:row>
      <xdr:rowOff>392430</xdr:rowOff>
    </xdr:from>
    <xdr:to xmlns:xdr="http://schemas.openxmlformats.org/drawingml/2006/spreadsheetDrawing">
      <xdr:col>13</xdr:col>
      <xdr:colOff>79375</xdr:colOff>
      <xdr:row>33</xdr:row>
      <xdr:rowOff>203200</xdr:rowOff>
    </xdr:to>
    <xdr:sp macro="" textlink="">
      <xdr:nvSpPr>
        <xdr:cNvPr id="5" name="テキスト 4"/>
        <xdr:cNvSpPr txBox="1"/>
      </xdr:nvSpPr>
      <xdr:spPr>
        <a:xfrm>
          <a:off x="5737225" y="5221605"/>
          <a:ext cx="2105025" cy="3718560"/>
        </a:xfrm>
        <a:prstGeom prst="rect">
          <a:avLst/>
        </a:prstGeom>
        <a:solidFill>
          <a:srgbClr val="FFC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r>
            <a:rPr kumimoji="1" lang="ja-JP" altLang="en-US" sz="2800"/>
            <a:t>17行以降は、自動入力になります。</a:t>
          </a:r>
          <a:endParaRPr kumimoji="1" lang="ja-JP" altLang="en-US" sz="2800"/>
        </a:p>
        <a:p>
          <a:endParaRPr kumimoji="1" lang="ja-JP" altLang="en-US"/>
        </a:p>
      </xdr:txBody>
    </xdr:sp>
    <xdr:clientData/>
  </xdr:twoCellAnchor>
  <xdr:twoCellAnchor>
    <xdr:from xmlns:xdr="http://schemas.openxmlformats.org/drawingml/2006/spreadsheetDrawing">
      <xdr:col>12</xdr:col>
      <xdr:colOff>452120</xdr:colOff>
      <xdr:row>1</xdr:row>
      <xdr:rowOff>97790</xdr:rowOff>
    </xdr:from>
    <xdr:to xmlns:xdr="http://schemas.openxmlformats.org/drawingml/2006/spreadsheetDrawing">
      <xdr:col>19</xdr:col>
      <xdr:colOff>351790</xdr:colOff>
      <xdr:row>3</xdr:row>
      <xdr:rowOff>8890</xdr:rowOff>
    </xdr:to>
    <xdr:sp macro="" textlink="">
      <xdr:nvSpPr>
        <xdr:cNvPr id="12" name="テキスト 11"/>
        <xdr:cNvSpPr txBox="1"/>
      </xdr:nvSpPr>
      <xdr:spPr>
        <a:xfrm>
          <a:off x="7529195" y="341630"/>
          <a:ext cx="4700270" cy="2616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/>
        <a:lstStyle/>
        <a:p>
          <a:r>
            <a:rPr kumimoji="1" lang="ja-JP" altLang="en-US"/>
            <a:t>←こちらをコピーして貼付して、計算期間を入力お願いいたします。</a:t>
          </a:r>
          <a:endParaRPr kumimoji="1"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Relationship Id="rId2" Type="http://schemas.openxmlformats.org/officeDocument/2006/relationships/drawing" Target="../drawings/drawing2.xml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N93"/>
  <sheetViews>
    <sheetView view="pageBreakPreview" zoomScaleSheetLayoutView="100" workbookViewId="0">
      <selection activeCell="E4" sqref="E4:H4"/>
    </sheetView>
  </sheetViews>
  <sheetFormatPr defaultRowHeight="18"/>
  <cols>
    <col min="1" max="1" width="1.875" customWidth="1"/>
    <col min="2" max="2" width="3.125" customWidth="1"/>
    <col min="3" max="3" width="1.25" customWidth="1"/>
    <col min="4" max="4" width="11.25" customWidth="1"/>
    <col min="5" max="5" width="7.25" customWidth="1"/>
    <col min="6" max="6" width="12.75" customWidth="1"/>
    <col min="7" max="7" width="5.5" customWidth="1"/>
    <col min="8" max="8" width="10.625" customWidth="1"/>
    <col min="9" max="9" width="5.25" customWidth="1"/>
    <col min="10" max="10" width="16" customWidth="1"/>
  </cols>
  <sheetData>
    <row r="1" spans="1:14" ht="19.2">
      <c r="B1" s="2" t="s">
        <v>1</v>
      </c>
      <c r="C1" s="2"/>
      <c r="D1" s="2"/>
      <c r="E1" s="2"/>
      <c r="F1" s="2"/>
      <c r="G1" s="2"/>
      <c r="H1" s="2"/>
      <c r="I1" s="2"/>
      <c r="J1" s="2"/>
      <c r="K1" s="86"/>
      <c r="L1" s="87"/>
      <c r="M1" s="89"/>
    </row>
    <row r="2" spans="1:14" ht="9.6" customHeight="1">
      <c r="B2" s="3"/>
      <c r="C2" s="3"/>
      <c r="D2" s="3"/>
      <c r="E2" s="3"/>
      <c r="F2" s="3"/>
      <c r="G2" s="3"/>
      <c r="H2" s="3"/>
      <c r="I2" s="3"/>
      <c r="J2" s="3"/>
      <c r="K2" s="3"/>
    </row>
    <row r="3" spans="1:14">
      <c r="B3" s="4" t="s">
        <v>38</v>
      </c>
      <c r="C3" s="4"/>
      <c r="D3" s="4"/>
      <c r="E3" s="24" t="s">
        <v>25</v>
      </c>
      <c r="F3" s="24"/>
      <c r="G3" s="24"/>
      <c r="H3" s="24"/>
      <c r="I3" s="4"/>
      <c r="J3" s="4"/>
      <c r="K3" s="14" t="s">
        <v>54</v>
      </c>
      <c r="L3" s="14"/>
      <c r="M3" s="14"/>
      <c r="N3" s="14"/>
    </row>
    <row r="4" spans="1:14">
      <c r="B4" s="5" t="s">
        <v>11</v>
      </c>
      <c r="C4" s="5"/>
      <c r="D4" s="5"/>
      <c r="E4" s="24" t="s">
        <v>134</v>
      </c>
      <c r="F4" s="24"/>
      <c r="G4" s="24"/>
      <c r="H4" s="24"/>
      <c r="I4" s="65"/>
      <c r="J4" s="5"/>
    </row>
    <row r="5" spans="1:14" ht="5.45" customHeight="1">
      <c r="B5" s="5"/>
      <c r="C5" s="5"/>
      <c r="D5" s="5"/>
      <c r="E5" s="5"/>
      <c r="F5" s="5"/>
      <c r="G5" s="5"/>
      <c r="H5" s="5"/>
      <c r="I5" s="5"/>
      <c r="J5" s="5"/>
      <c r="K5" s="5"/>
    </row>
    <row r="6" spans="1:14" ht="22.9" customHeight="1">
      <c r="A6" s="1"/>
      <c r="B6" s="6" t="s">
        <v>14</v>
      </c>
      <c r="C6" s="15"/>
      <c r="D6" s="6" t="s">
        <v>13</v>
      </c>
      <c r="E6" s="15"/>
      <c r="F6" s="15" t="s">
        <v>17</v>
      </c>
      <c r="G6" s="15" t="s">
        <v>4</v>
      </c>
      <c r="H6" s="6" t="s">
        <v>9</v>
      </c>
      <c r="I6" s="15"/>
      <c r="J6" s="76" t="s">
        <v>20</v>
      </c>
      <c r="K6" s="5"/>
    </row>
    <row r="7" spans="1:14" ht="31.9" customHeight="1">
      <c r="A7" s="1"/>
      <c r="B7" s="7" t="s">
        <v>45</v>
      </c>
      <c r="C7" s="16"/>
      <c r="D7" s="21" t="s">
        <v>55</v>
      </c>
      <c r="E7" s="25"/>
      <c r="F7" s="36">
        <v>10000</v>
      </c>
      <c r="G7" s="47">
        <v>6</v>
      </c>
      <c r="H7" s="56">
        <f t="shared" ref="H7:H16" si="0">F7*G7</f>
        <v>60000</v>
      </c>
      <c r="I7" s="54"/>
      <c r="J7" s="77"/>
      <c r="K7" s="5"/>
    </row>
    <row r="8" spans="1:14" ht="31.9" customHeight="1">
      <c r="A8" s="1"/>
      <c r="B8" s="7" t="s">
        <v>53</v>
      </c>
      <c r="C8" s="16"/>
      <c r="D8" s="22" t="s">
        <v>19</v>
      </c>
      <c r="E8" s="26"/>
      <c r="F8" s="37">
        <v>3000</v>
      </c>
      <c r="G8" s="48">
        <v>6</v>
      </c>
      <c r="H8" s="57">
        <f t="shared" si="0"/>
        <v>18000</v>
      </c>
      <c r="I8" s="66"/>
      <c r="J8" s="78"/>
      <c r="K8" s="5"/>
      <c r="M8" s="90"/>
    </row>
    <row r="9" spans="1:14" ht="31.9" customHeight="1">
      <c r="A9" s="1"/>
      <c r="B9" s="7" t="s">
        <v>47</v>
      </c>
      <c r="C9" s="16"/>
      <c r="D9" s="22" t="s">
        <v>43</v>
      </c>
      <c r="E9" s="26"/>
      <c r="F9" s="37">
        <v>5000</v>
      </c>
      <c r="G9" s="48">
        <v>3</v>
      </c>
      <c r="H9" s="57">
        <f t="shared" si="0"/>
        <v>15000</v>
      </c>
      <c r="I9" s="66"/>
      <c r="J9" s="78" t="s">
        <v>133</v>
      </c>
      <c r="K9" s="5"/>
    </row>
    <row r="10" spans="1:14" ht="31.9" customHeight="1">
      <c r="A10" s="1"/>
      <c r="B10" s="7" t="s">
        <v>12</v>
      </c>
      <c r="C10" s="16"/>
      <c r="D10" s="22"/>
      <c r="E10" s="26"/>
      <c r="F10" s="38"/>
      <c r="G10" s="49"/>
      <c r="H10" s="58">
        <f t="shared" si="0"/>
        <v>0</v>
      </c>
      <c r="I10" s="67"/>
      <c r="J10" s="78"/>
      <c r="K10" s="5"/>
    </row>
    <row r="11" spans="1:14" ht="31.9" customHeight="1">
      <c r="A11" s="1"/>
      <c r="B11" s="7" t="s">
        <v>6</v>
      </c>
      <c r="C11" s="16"/>
      <c r="D11" s="22"/>
      <c r="E11" s="26"/>
      <c r="F11" s="39"/>
      <c r="G11" s="50"/>
      <c r="H11" s="57">
        <f t="shared" si="0"/>
        <v>0</v>
      </c>
      <c r="I11" s="66"/>
      <c r="J11" s="78"/>
      <c r="K11" s="5"/>
    </row>
    <row r="12" spans="1:14" ht="31.9" customHeight="1">
      <c r="A12" s="1"/>
      <c r="B12" s="7" t="s">
        <v>26</v>
      </c>
      <c r="C12" s="16"/>
      <c r="D12" s="22" t="s">
        <v>46</v>
      </c>
      <c r="E12" s="26"/>
      <c r="F12" s="36">
        <v>5000</v>
      </c>
      <c r="G12" s="47">
        <v>4</v>
      </c>
      <c r="H12" s="57">
        <f t="shared" si="0"/>
        <v>20000</v>
      </c>
      <c r="I12" s="66"/>
      <c r="J12" s="78"/>
      <c r="K12" s="5"/>
    </row>
    <row r="13" spans="1:14" ht="31.9" customHeight="1">
      <c r="A13" s="1"/>
      <c r="B13" s="7" t="s">
        <v>31</v>
      </c>
      <c r="C13" s="16"/>
      <c r="D13" s="22" t="s">
        <v>46</v>
      </c>
      <c r="E13" s="26"/>
      <c r="F13" s="37">
        <v>7000</v>
      </c>
      <c r="G13" s="48">
        <v>2</v>
      </c>
      <c r="H13" s="57">
        <f t="shared" si="0"/>
        <v>14000</v>
      </c>
      <c r="I13" s="66"/>
      <c r="J13" s="79" t="s">
        <v>56</v>
      </c>
      <c r="K13" s="5"/>
    </row>
    <row r="14" spans="1:14" ht="31.9" customHeight="1">
      <c r="A14" s="1"/>
      <c r="B14" s="7" t="s">
        <v>48</v>
      </c>
      <c r="C14" s="16"/>
      <c r="D14" s="22"/>
      <c r="E14" s="26"/>
      <c r="F14" s="37"/>
      <c r="G14" s="48"/>
      <c r="H14" s="57">
        <f t="shared" si="0"/>
        <v>0</v>
      </c>
      <c r="I14" s="66"/>
      <c r="J14" s="78"/>
      <c r="K14" s="5"/>
      <c r="L14" s="88"/>
    </row>
    <row r="15" spans="1:14" ht="31.9" customHeight="1">
      <c r="A15" s="1"/>
      <c r="B15" s="7" t="s">
        <v>49</v>
      </c>
      <c r="C15" s="16"/>
      <c r="D15" s="22"/>
      <c r="E15" s="26"/>
      <c r="F15" s="38"/>
      <c r="G15" s="49"/>
      <c r="H15" s="57">
        <f t="shared" si="0"/>
        <v>0</v>
      </c>
      <c r="I15" s="66"/>
      <c r="J15" s="78"/>
      <c r="K15" s="5"/>
    </row>
    <row r="16" spans="1:14" ht="31.9" customHeight="1">
      <c r="A16" s="1"/>
      <c r="B16" s="7" t="s">
        <v>51</v>
      </c>
      <c r="C16" s="16"/>
      <c r="D16" s="22" t="s">
        <v>64</v>
      </c>
      <c r="E16" s="26"/>
      <c r="F16" s="36">
        <v>5000</v>
      </c>
      <c r="G16" s="47">
        <v>6</v>
      </c>
      <c r="H16" s="57">
        <f t="shared" si="0"/>
        <v>30000</v>
      </c>
      <c r="I16" s="66"/>
      <c r="J16" s="78" t="s">
        <v>132</v>
      </c>
      <c r="K16" s="5"/>
    </row>
    <row r="17" spans="1:11" ht="31.9" customHeight="1">
      <c r="A17" s="1"/>
      <c r="B17" s="8" t="s">
        <v>21</v>
      </c>
      <c r="C17" s="8"/>
      <c r="D17" s="8"/>
      <c r="E17" s="27"/>
      <c r="F17" s="40"/>
      <c r="G17" s="51">
        <f>SUM(G7:G16)</f>
        <v>27</v>
      </c>
      <c r="H17" s="59">
        <f>SUM(H7:I16)</f>
        <v>157000</v>
      </c>
      <c r="I17" s="68"/>
      <c r="J17" s="80"/>
      <c r="K17" s="5"/>
    </row>
    <row r="18" spans="1:11" ht="13.15" customHeight="1">
      <c r="B18" s="9" t="s">
        <v>22</v>
      </c>
      <c r="C18" s="17" t="s">
        <v>18</v>
      </c>
      <c r="D18" s="23"/>
      <c r="E18" s="28"/>
      <c r="F18" s="41" t="str">
        <f>COUNTIF(F7:F16,"&gt;=5000")&amp;"人"</f>
        <v>5人</v>
      </c>
      <c r="G18" s="52" t="s">
        <v>15</v>
      </c>
      <c r="H18" s="60">
        <f>SUMIF(F7:F16,"&gt;=5000",H7:I16)</f>
        <v>139000</v>
      </c>
      <c r="I18" s="69"/>
      <c r="J18" s="81"/>
      <c r="K18" s="5"/>
    </row>
    <row r="19" spans="1:11" ht="19.149999999999999" customHeight="1">
      <c r="B19" s="10"/>
      <c r="C19" s="18"/>
      <c r="D19" s="20"/>
      <c r="E19" s="29"/>
      <c r="F19" s="42"/>
      <c r="G19" s="53">
        <f>SUMIF(F7:F16,"&gt;=5000",G7:G16)</f>
        <v>21</v>
      </c>
      <c r="H19" s="61"/>
      <c r="I19" s="70"/>
      <c r="J19" s="82"/>
      <c r="K19" s="5"/>
    </row>
    <row r="20" spans="1:11" ht="12" customHeight="1">
      <c r="B20" s="11"/>
      <c r="C20" s="19" t="s">
        <v>24</v>
      </c>
      <c r="D20" s="19"/>
      <c r="E20" s="30"/>
      <c r="F20" s="43" t="str">
        <f>COUNTIF(F7:F16,"&lt;5000")&amp;"人"</f>
        <v>1人</v>
      </c>
      <c r="G20" s="36"/>
      <c r="H20" s="62" t="s">
        <v>28</v>
      </c>
      <c r="I20" s="37"/>
      <c r="J20" s="83"/>
      <c r="K20" s="5"/>
    </row>
    <row r="21" spans="1:11" ht="22.15" customHeight="1">
      <c r="B21" s="12"/>
      <c r="C21" s="20"/>
      <c r="D21" s="20"/>
      <c r="E21" s="29"/>
      <c r="F21" s="44"/>
      <c r="G21" s="54">
        <f>SUMIF(F7:F16,"&lt;5000",G7:G16)</f>
        <v>6</v>
      </c>
      <c r="H21" s="63">
        <f>SUMIF(F7:F16,"&lt;5000",H7:I16)</f>
        <v>18000</v>
      </c>
      <c r="I21" s="71"/>
      <c r="J21" s="82"/>
      <c r="K21" s="5"/>
    </row>
    <row r="22" spans="1:11">
      <c r="B22" s="13" t="s">
        <v>32</v>
      </c>
      <c r="C22" s="13"/>
      <c r="D22" s="13"/>
      <c r="E22" s="13"/>
      <c r="F22" s="13"/>
      <c r="G22" s="5"/>
      <c r="H22" s="5"/>
      <c r="I22" s="5"/>
      <c r="J22" s="5"/>
      <c r="K22" s="5"/>
    </row>
    <row r="23" spans="1:11">
      <c r="B23" s="14" t="s">
        <v>35</v>
      </c>
      <c r="C23" s="14"/>
      <c r="D23" s="14"/>
      <c r="E23" s="31"/>
      <c r="F23" s="45" t="str">
        <f>G19&amp;"月"</f>
        <v>21月</v>
      </c>
      <c r="G23" s="55" t="s">
        <v>39</v>
      </c>
      <c r="H23" s="5"/>
      <c r="I23" s="33" t="str">
        <f>TEXT(G19*500,"###,##0")&amp;"円"</f>
        <v>10,500円</v>
      </c>
      <c r="J23" s="45"/>
      <c r="K23" s="5"/>
    </row>
    <row r="24" spans="1:11" ht="4.9000000000000004" customHeight="1">
      <c r="B24" s="14"/>
      <c r="C24" s="14"/>
      <c r="D24" s="14"/>
      <c r="E24" s="32"/>
      <c r="F24" s="32"/>
      <c r="G24" s="5"/>
      <c r="H24" s="5"/>
      <c r="I24" s="72"/>
      <c r="J24" s="72"/>
      <c r="K24" s="5"/>
    </row>
    <row r="25" spans="1:11">
      <c r="B25" s="14" t="s">
        <v>23</v>
      </c>
      <c r="C25" s="14"/>
      <c r="D25" s="14"/>
      <c r="E25" s="33" t="str">
        <f>TEXT(H21,"###,##0")&amp;"円"</f>
        <v>18,000円</v>
      </c>
      <c r="F25" s="45"/>
      <c r="G25" s="55" t="s">
        <v>42</v>
      </c>
      <c r="H25" s="5"/>
      <c r="I25" s="33" t="str">
        <f>TEXT(H21/10,"###,##0")&amp;"円"</f>
        <v>1,800円</v>
      </c>
      <c r="J25" s="45"/>
      <c r="K25" s="5"/>
    </row>
    <row r="26" spans="1:11" ht="12" customHeight="1">
      <c r="B26" s="5"/>
      <c r="C26" s="5"/>
      <c r="D26" s="5"/>
      <c r="E26" s="5"/>
      <c r="F26" s="5"/>
      <c r="G26" s="5"/>
      <c r="H26" s="5"/>
      <c r="I26" s="5"/>
      <c r="J26" s="5"/>
      <c r="K26" s="5"/>
    </row>
    <row r="27" spans="1:11" ht="18.75">
      <c r="B27" s="5"/>
      <c r="C27" s="5"/>
      <c r="D27" s="5"/>
      <c r="E27" s="34" t="s">
        <v>34</v>
      </c>
      <c r="F27" s="34"/>
      <c r="G27" s="5" t="s">
        <v>29</v>
      </c>
      <c r="H27" s="64"/>
      <c r="I27" s="73" t="str">
        <f>TEXT((G19*500)+(H21/10),"###,##0")&amp;"円"</f>
        <v>12,300円</v>
      </c>
      <c r="J27" s="84"/>
      <c r="K27" s="5"/>
    </row>
    <row r="28" spans="1:11" ht="18.75">
      <c r="B28" s="5"/>
      <c r="C28" s="5"/>
      <c r="D28" s="5"/>
      <c r="E28" s="5"/>
      <c r="F28" s="5"/>
      <c r="G28" s="5"/>
      <c r="H28" s="5"/>
      <c r="I28" s="74"/>
      <c r="J28" s="74"/>
      <c r="K28" s="5"/>
    </row>
    <row r="29" spans="1:11">
      <c r="B29" s="5" t="s">
        <v>44</v>
      </c>
      <c r="C29" s="5"/>
      <c r="D29" s="5"/>
      <c r="E29" s="5"/>
      <c r="F29" s="5"/>
      <c r="G29" s="5"/>
      <c r="H29" s="5"/>
      <c r="I29" s="5"/>
      <c r="J29" s="5"/>
      <c r="K29" s="5"/>
    </row>
    <row r="30" spans="1:11">
      <c r="B30" s="5" t="s">
        <v>35</v>
      </c>
      <c r="C30" s="5"/>
      <c r="D30" s="5"/>
      <c r="E30" s="35" t="s">
        <v>37</v>
      </c>
      <c r="F30" s="46"/>
      <c r="G30" s="5" t="s">
        <v>39</v>
      </c>
      <c r="H30" s="5"/>
      <c r="I30" s="35" t="s">
        <v>7</v>
      </c>
      <c r="J30" s="46"/>
      <c r="K30" s="5"/>
    </row>
    <row r="31" spans="1:11" ht="4.1500000000000004" customHeight="1">
      <c r="B31" s="5"/>
      <c r="C31" s="5"/>
      <c r="D31" s="5"/>
      <c r="E31" s="5"/>
      <c r="F31" s="5"/>
      <c r="G31" s="5"/>
      <c r="H31" s="5"/>
      <c r="I31" s="5"/>
      <c r="J31" s="5"/>
      <c r="K31" s="5"/>
    </row>
    <row r="32" spans="1:11">
      <c r="B32" s="5" t="s">
        <v>23</v>
      </c>
      <c r="C32" s="5"/>
      <c r="D32" s="5"/>
      <c r="E32" s="35" t="s">
        <v>7</v>
      </c>
      <c r="F32" s="46"/>
      <c r="G32" s="5" t="s">
        <v>42</v>
      </c>
      <c r="H32" s="5"/>
      <c r="I32" s="35" t="s">
        <v>7</v>
      </c>
      <c r="J32" s="46"/>
      <c r="K32" s="5"/>
    </row>
    <row r="33" spans="2:11" ht="10.9" customHeight="1">
      <c r="B33" s="5"/>
      <c r="C33" s="5"/>
      <c r="D33" s="5"/>
      <c r="E33" s="5"/>
      <c r="F33" s="5"/>
      <c r="G33" s="5"/>
      <c r="H33" s="5"/>
      <c r="I33" s="5"/>
      <c r="J33" s="5"/>
      <c r="K33" s="5"/>
    </row>
    <row r="34" spans="2:11" ht="19.5">
      <c r="B34" s="5"/>
      <c r="C34" s="5"/>
      <c r="D34" s="5"/>
      <c r="E34" s="34" t="s">
        <v>34</v>
      </c>
      <c r="F34" s="34"/>
      <c r="G34" s="5" t="s">
        <v>29</v>
      </c>
      <c r="H34" s="5"/>
      <c r="I34" s="75" t="s">
        <v>7</v>
      </c>
      <c r="J34" s="85"/>
      <c r="K34" s="5"/>
    </row>
    <row r="35" spans="2:11" ht="18.75">
      <c r="B35" s="5"/>
      <c r="C35" s="5"/>
      <c r="D35" s="5"/>
      <c r="E35" s="5"/>
      <c r="F35" s="5"/>
      <c r="G35" s="5"/>
      <c r="H35" s="5"/>
      <c r="I35" s="5"/>
      <c r="J35" s="5"/>
      <c r="K35" s="5"/>
    </row>
    <row r="36" spans="2:11">
      <c r="B36" s="5"/>
      <c r="C36" s="5"/>
      <c r="D36" s="5"/>
      <c r="E36" s="5"/>
      <c r="F36" s="5"/>
      <c r="G36" s="5"/>
      <c r="H36" s="5"/>
      <c r="I36" s="5"/>
      <c r="J36" s="5"/>
      <c r="K36" s="5"/>
    </row>
    <row r="37" spans="2:11">
      <c r="B37" s="5"/>
      <c r="C37" s="5"/>
      <c r="D37" s="5"/>
      <c r="E37" s="5"/>
      <c r="F37" s="5"/>
      <c r="G37" s="5"/>
      <c r="H37" s="5"/>
      <c r="I37" s="5"/>
      <c r="J37" s="5"/>
      <c r="K37" s="5"/>
    </row>
    <row r="38" spans="2:11">
      <c r="B38" s="5"/>
      <c r="C38" s="5"/>
      <c r="D38" s="5"/>
      <c r="E38" s="5"/>
      <c r="F38" s="5"/>
      <c r="G38" s="5"/>
      <c r="H38" s="5"/>
      <c r="I38" s="5"/>
      <c r="J38" s="5"/>
      <c r="K38" s="5"/>
    </row>
    <row r="39" spans="2:11">
      <c r="B39" s="5"/>
      <c r="C39" s="5"/>
      <c r="D39" s="5"/>
      <c r="E39" s="5"/>
      <c r="F39" s="5"/>
      <c r="G39" s="5"/>
      <c r="H39" s="5"/>
      <c r="I39" s="5"/>
      <c r="J39" s="5"/>
      <c r="K39" s="5"/>
    </row>
    <row r="40" spans="2:11"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2:11">
      <c r="B41" s="5"/>
      <c r="C41" s="5"/>
      <c r="D41" s="5"/>
      <c r="E41" s="5"/>
      <c r="F41" s="5"/>
      <c r="G41" s="5"/>
      <c r="H41" s="5"/>
      <c r="I41" s="5"/>
      <c r="J41" s="5"/>
      <c r="K41" s="5"/>
    </row>
    <row r="42" spans="2:11">
      <c r="B42" s="5"/>
      <c r="C42" s="5"/>
      <c r="D42" s="5"/>
      <c r="E42" s="5"/>
      <c r="F42" s="5"/>
      <c r="G42" s="5"/>
      <c r="H42" s="5"/>
      <c r="I42" s="5"/>
      <c r="J42" s="5"/>
      <c r="K42" s="5"/>
    </row>
    <row r="43" spans="2:11">
      <c r="B43" s="5"/>
      <c r="C43" s="5"/>
      <c r="D43" s="5"/>
      <c r="E43" s="5"/>
      <c r="F43" s="5"/>
      <c r="G43" s="5"/>
      <c r="H43" s="5"/>
      <c r="I43" s="5"/>
      <c r="J43" s="5"/>
      <c r="K43" s="5"/>
    </row>
    <row r="44" spans="2:11">
      <c r="B44" s="5"/>
      <c r="C44" s="5"/>
      <c r="D44" s="5"/>
      <c r="E44" s="5"/>
      <c r="F44" s="5"/>
      <c r="G44" s="5"/>
      <c r="H44" s="5"/>
      <c r="I44" s="5"/>
      <c r="J44" s="5"/>
      <c r="K44" s="5"/>
    </row>
    <row r="45" spans="2:11">
      <c r="B45" s="5"/>
      <c r="C45" s="5"/>
      <c r="D45" s="5"/>
      <c r="E45" s="5"/>
      <c r="F45" s="5"/>
      <c r="G45" s="5"/>
      <c r="H45" s="5"/>
      <c r="I45" s="5"/>
      <c r="J45" s="5"/>
      <c r="K45" s="5"/>
    </row>
    <row r="46" spans="2:11">
      <c r="B46" s="5"/>
      <c r="C46" s="5"/>
      <c r="D46" s="5"/>
      <c r="E46" s="5"/>
      <c r="F46" s="5"/>
      <c r="G46" s="5"/>
      <c r="H46" s="5"/>
      <c r="I46" s="5"/>
      <c r="J46" s="5"/>
      <c r="K46" s="5"/>
    </row>
    <row r="47" spans="2:11">
      <c r="B47" s="5"/>
      <c r="C47" s="5"/>
      <c r="D47" s="5"/>
      <c r="E47" s="5"/>
      <c r="F47" s="5"/>
      <c r="G47" s="5"/>
      <c r="H47" s="5"/>
      <c r="I47" s="5"/>
      <c r="J47" s="5"/>
      <c r="K47" s="5"/>
    </row>
    <row r="48" spans="2:11">
      <c r="B48" s="5"/>
      <c r="C48" s="5"/>
      <c r="D48" s="5"/>
      <c r="E48" s="5"/>
      <c r="F48" s="5"/>
      <c r="G48" s="5"/>
      <c r="H48" s="5"/>
      <c r="I48" s="5"/>
      <c r="J48" s="5"/>
      <c r="K48" s="5"/>
    </row>
    <row r="49" spans="2:11">
      <c r="B49" s="5"/>
      <c r="C49" s="5"/>
      <c r="D49" s="5"/>
      <c r="E49" s="5"/>
      <c r="F49" s="5"/>
      <c r="G49" s="5"/>
      <c r="H49" s="5"/>
      <c r="I49" s="5"/>
      <c r="J49" s="5"/>
      <c r="K49" s="5"/>
    </row>
    <row r="50" spans="2:11">
      <c r="B50" s="5"/>
      <c r="C50" s="5"/>
      <c r="D50" s="5"/>
      <c r="E50" s="5"/>
      <c r="F50" s="5"/>
      <c r="G50" s="5"/>
      <c r="H50" s="5"/>
      <c r="I50" s="5"/>
      <c r="J50" s="5"/>
      <c r="K50" s="5"/>
    </row>
    <row r="51" spans="2:11">
      <c r="B51" s="5"/>
      <c r="C51" s="5"/>
      <c r="D51" s="5"/>
      <c r="E51" s="5"/>
      <c r="F51" s="5"/>
      <c r="G51" s="5"/>
      <c r="H51" s="5"/>
      <c r="I51" s="5"/>
      <c r="J51" s="5"/>
      <c r="K51" s="5"/>
    </row>
    <row r="52" spans="2:11">
      <c r="B52" s="5"/>
      <c r="C52" s="5"/>
      <c r="D52" s="5"/>
      <c r="E52" s="5"/>
      <c r="F52" s="5"/>
      <c r="G52" s="5"/>
      <c r="H52" s="5"/>
      <c r="I52" s="5"/>
      <c r="J52" s="5"/>
      <c r="K52" s="5"/>
    </row>
    <row r="53" spans="2:11">
      <c r="B53" s="5"/>
      <c r="C53" s="5"/>
      <c r="D53" s="5"/>
      <c r="E53" s="5"/>
      <c r="F53" s="5"/>
      <c r="G53" s="5"/>
      <c r="H53" s="5"/>
      <c r="I53" s="5"/>
      <c r="J53" s="5"/>
      <c r="K53" s="5"/>
    </row>
    <row r="54" spans="2:11">
      <c r="B54" s="5"/>
      <c r="C54" s="5"/>
      <c r="D54" s="5"/>
      <c r="E54" s="5"/>
      <c r="F54" s="5"/>
      <c r="G54" s="5"/>
      <c r="H54" s="5"/>
      <c r="I54" s="5"/>
      <c r="J54" s="5"/>
      <c r="K54" s="5"/>
    </row>
    <row r="55" spans="2:11">
      <c r="B55" s="5"/>
      <c r="C55" s="5"/>
      <c r="D55" s="5"/>
      <c r="E55" s="5"/>
      <c r="F55" s="5"/>
      <c r="G55" s="5"/>
      <c r="H55" s="5"/>
      <c r="I55" s="5"/>
      <c r="J55" s="5"/>
      <c r="K55" s="5"/>
    </row>
    <row r="56" spans="2:11">
      <c r="B56" s="5"/>
      <c r="C56" s="5"/>
      <c r="D56" s="5"/>
      <c r="E56" s="5"/>
      <c r="F56" s="5"/>
      <c r="G56" s="5"/>
      <c r="H56" s="5"/>
      <c r="I56" s="5"/>
      <c r="J56" s="5"/>
      <c r="K56" s="5"/>
    </row>
    <row r="57" spans="2:11">
      <c r="B57" s="5"/>
      <c r="C57" s="5"/>
      <c r="D57" s="5"/>
      <c r="E57" s="5"/>
      <c r="F57" s="5"/>
      <c r="G57" s="5"/>
      <c r="H57" s="5"/>
      <c r="I57" s="5"/>
      <c r="J57" s="5"/>
      <c r="K57" s="5"/>
    </row>
    <row r="58" spans="2:11">
      <c r="B58" s="5"/>
      <c r="C58" s="5"/>
      <c r="D58" s="5"/>
      <c r="E58" s="5"/>
      <c r="F58" s="5"/>
      <c r="G58" s="5"/>
      <c r="H58" s="5"/>
      <c r="I58" s="5"/>
      <c r="J58" s="5"/>
      <c r="K58" s="5"/>
    </row>
    <row r="59" spans="2:11">
      <c r="B59" s="5"/>
      <c r="C59" s="5"/>
      <c r="D59" s="5"/>
      <c r="E59" s="5"/>
      <c r="F59" s="5"/>
      <c r="G59" s="5"/>
      <c r="H59" s="5"/>
      <c r="I59" s="5"/>
      <c r="J59" s="5"/>
      <c r="K59" s="5"/>
    </row>
    <row r="60" spans="2:11">
      <c r="B60" s="5"/>
      <c r="C60" s="5"/>
      <c r="D60" s="5"/>
      <c r="E60" s="5"/>
      <c r="F60" s="5"/>
      <c r="G60" s="5"/>
      <c r="H60" s="5"/>
      <c r="I60" s="5"/>
      <c r="J60" s="5"/>
      <c r="K60" s="5"/>
    </row>
    <row r="61" spans="2:11">
      <c r="B61" s="5"/>
      <c r="C61" s="5"/>
      <c r="D61" s="5"/>
      <c r="E61" s="5"/>
      <c r="F61" s="5"/>
      <c r="G61" s="5"/>
      <c r="H61" s="5"/>
      <c r="I61" s="5"/>
      <c r="J61" s="5"/>
      <c r="K61" s="5"/>
    </row>
    <row r="62" spans="2:11">
      <c r="B62" s="5"/>
      <c r="C62" s="5"/>
      <c r="D62" s="5"/>
      <c r="E62" s="5"/>
      <c r="F62" s="5"/>
      <c r="G62" s="5"/>
      <c r="H62" s="5"/>
      <c r="I62" s="5"/>
      <c r="J62" s="5"/>
      <c r="K62" s="5"/>
    </row>
    <row r="63" spans="2:11">
      <c r="B63" s="5"/>
      <c r="C63" s="5"/>
      <c r="D63" s="5"/>
      <c r="E63" s="5"/>
      <c r="F63" s="5"/>
      <c r="G63" s="5"/>
      <c r="H63" s="5"/>
      <c r="I63" s="5"/>
      <c r="J63" s="5"/>
      <c r="K63" s="5"/>
    </row>
    <row r="64" spans="2:11">
      <c r="B64" s="5"/>
      <c r="C64" s="5"/>
      <c r="D64" s="5"/>
      <c r="E64" s="5"/>
      <c r="F64" s="5"/>
      <c r="G64" s="5"/>
      <c r="H64" s="5"/>
      <c r="I64" s="5"/>
      <c r="J64" s="5"/>
      <c r="K64" s="5"/>
    </row>
    <row r="65" spans="2:11">
      <c r="B65" s="5"/>
      <c r="C65" s="5"/>
      <c r="D65" s="5"/>
      <c r="E65" s="5"/>
      <c r="F65" s="5"/>
      <c r="G65" s="5"/>
      <c r="H65" s="5"/>
      <c r="I65" s="5"/>
      <c r="J65" s="5"/>
      <c r="K65" s="5"/>
    </row>
    <row r="66" spans="2:11">
      <c r="B66" s="5"/>
      <c r="C66" s="5"/>
      <c r="D66" s="5"/>
      <c r="E66" s="5"/>
      <c r="F66" s="5"/>
      <c r="G66" s="5"/>
      <c r="H66" s="5"/>
      <c r="I66" s="5"/>
      <c r="J66" s="5"/>
      <c r="K66" s="5"/>
    </row>
    <row r="67" spans="2:11">
      <c r="B67" s="5"/>
      <c r="C67" s="5"/>
      <c r="D67" s="5"/>
      <c r="E67" s="5"/>
      <c r="F67" s="5"/>
      <c r="G67" s="5"/>
      <c r="H67" s="5"/>
      <c r="I67" s="5"/>
      <c r="J67" s="5"/>
      <c r="K67" s="5"/>
    </row>
    <row r="68" spans="2:11">
      <c r="B68" s="5"/>
      <c r="C68" s="5"/>
      <c r="D68" s="5"/>
      <c r="E68" s="5"/>
      <c r="F68" s="5"/>
      <c r="G68" s="5"/>
      <c r="H68" s="5"/>
      <c r="I68" s="5"/>
      <c r="J68" s="5"/>
      <c r="K68" s="5"/>
    </row>
    <row r="69" spans="2:11">
      <c r="B69" s="5"/>
      <c r="C69" s="5"/>
      <c r="D69" s="5"/>
      <c r="E69" s="5"/>
      <c r="F69" s="5"/>
      <c r="G69" s="5"/>
      <c r="H69" s="5"/>
      <c r="I69" s="5"/>
      <c r="J69" s="5"/>
      <c r="K69" s="5"/>
    </row>
    <row r="70" spans="2:11">
      <c r="B70" s="5"/>
      <c r="C70" s="5"/>
      <c r="D70" s="5"/>
      <c r="E70" s="5"/>
      <c r="F70" s="5"/>
      <c r="G70" s="5"/>
      <c r="H70" s="5"/>
      <c r="I70" s="5"/>
      <c r="J70" s="5"/>
      <c r="K70" s="5"/>
    </row>
    <row r="71" spans="2:11">
      <c r="B71" s="5"/>
      <c r="C71" s="5"/>
      <c r="D71" s="5"/>
      <c r="E71" s="5"/>
      <c r="F71" s="5"/>
      <c r="G71" s="5"/>
      <c r="H71" s="5"/>
      <c r="I71" s="5"/>
      <c r="J71" s="5"/>
      <c r="K71" s="5"/>
    </row>
    <row r="72" spans="2:11">
      <c r="B72" s="5"/>
      <c r="C72" s="5"/>
      <c r="D72" s="5"/>
      <c r="E72" s="5"/>
      <c r="F72" s="5"/>
      <c r="G72" s="5"/>
      <c r="H72" s="5"/>
      <c r="I72" s="5"/>
      <c r="J72" s="5"/>
      <c r="K72" s="5"/>
    </row>
    <row r="73" spans="2:11">
      <c r="B73" s="5"/>
      <c r="C73" s="5"/>
      <c r="D73" s="5"/>
      <c r="E73" s="5"/>
      <c r="F73" s="5"/>
      <c r="G73" s="5"/>
      <c r="H73" s="5"/>
      <c r="I73" s="5"/>
      <c r="J73" s="5"/>
      <c r="K73" s="5"/>
    </row>
    <row r="74" spans="2:11">
      <c r="B74" s="5"/>
      <c r="C74" s="5"/>
      <c r="D74" s="5"/>
      <c r="E74" s="5"/>
      <c r="F74" s="5"/>
      <c r="G74" s="5"/>
      <c r="H74" s="5"/>
      <c r="I74" s="5"/>
      <c r="J74" s="5"/>
      <c r="K74" s="5"/>
    </row>
    <row r="75" spans="2:11">
      <c r="B75" s="5"/>
      <c r="C75" s="5"/>
      <c r="D75" s="5"/>
      <c r="E75" s="5"/>
      <c r="F75" s="5"/>
      <c r="G75" s="5"/>
      <c r="H75" s="5"/>
      <c r="I75" s="5"/>
      <c r="J75" s="5"/>
      <c r="K75" s="5"/>
    </row>
    <row r="76" spans="2:11">
      <c r="B76" s="5"/>
      <c r="C76" s="5"/>
      <c r="D76" s="5"/>
      <c r="E76" s="5"/>
      <c r="F76" s="5"/>
      <c r="G76" s="5"/>
      <c r="H76" s="5"/>
      <c r="I76" s="5"/>
      <c r="J76" s="5"/>
      <c r="K76" s="5"/>
    </row>
    <row r="77" spans="2:11">
      <c r="B77" s="5"/>
      <c r="C77" s="5"/>
      <c r="D77" s="5"/>
      <c r="E77" s="5"/>
      <c r="F77" s="5"/>
      <c r="G77" s="5"/>
      <c r="H77" s="5"/>
      <c r="I77" s="5"/>
      <c r="J77" s="5"/>
      <c r="K77" s="5"/>
    </row>
    <row r="78" spans="2:11">
      <c r="B78" s="5"/>
      <c r="C78" s="5"/>
      <c r="D78" s="5"/>
      <c r="E78" s="5"/>
      <c r="F78" s="5"/>
      <c r="G78" s="5"/>
      <c r="H78" s="5"/>
      <c r="I78" s="5"/>
      <c r="J78" s="5"/>
      <c r="K78" s="5"/>
    </row>
    <row r="79" spans="2:11">
      <c r="B79" s="5"/>
      <c r="C79" s="5"/>
      <c r="D79" s="5"/>
      <c r="E79" s="5"/>
      <c r="F79" s="5"/>
      <c r="G79" s="5"/>
      <c r="H79" s="5"/>
      <c r="I79" s="5"/>
      <c r="J79" s="5"/>
      <c r="K79" s="5"/>
    </row>
    <row r="80" spans="2:11">
      <c r="B80" s="5"/>
      <c r="C80" s="5"/>
      <c r="D80" s="5"/>
      <c r="E80" s="5"/>
      <c r="F80" s="5"/>
      <c r="G80" s="5"/>
      <c r="H80" s="5"/>
      <c r="I80" s="5"/>
      <c r="J80" s="5"/>
      <c r="K80" s="5"/>
    </row>
    <row r="81" spans="2:11">
      <c r="B81" s="5"/>
      <c r="C81" s="5"/>
      <c r="D81" s="5"/>
      <c r="E81" s="5"/>
      <c r="F81" s="5"/>
      <c r="G81" s="5"/>
      <c r="H81" s="5"/>
      <c r="I81" s="5"/>
      <c r="J81" s="5"/>
      <c r="K81" s="5"/>
    </row>
    <row r="82" spans="2:11">
      <c r="B82" s="5"/>
      <c r="C82" s="5"/>
      <c r="D82" s="5"/>
      <c r="E82" s="5"/>
      <c r="F82" s="5"/>
      <c r="G82" s="5"/>
      <c r="H82" s="5"/>
      <c r="I82" s="5"/>
      <c r="J82" s="5"/>
      <c r="K82" s="5"/>
    </row>
    <row r="83" spans="2:11">
      <c r="B83" s="5"/>
      <c r="C83" s="5"/>
      <c r="D83" s="5"/>
      <c r="E83" s="5"/>
      <c r="F83" s="5"/>
      <c r="G83" s="5"/>
      <c r="H83" s="5"/>
      <c r="I83" s="5"/>
      <c r="J83" s="5"/>
      <c r="K83" s="5"/>
    </row>
    <row r="84" spans="2:11">
      <c r="B84" s="5"/>
      <c r="C84" s="5"/>
      <c r="D84" s="5"/>
      <c r="E84" s="5"/>
      <c r="F84" s="5"/>
      <c r="G84" s="5"/>
      <c r="H84" s="5"/>
      <c r="I84" s="5"/>
      <c r="J84" s="5"/>
      <c r="K84" s="5"/>
    </row>
    <row r="85" spans="2:11">
      <c r="B85" s="5"/>
      <c r="C85" s="5"/>
      <c r="D85" s="5"/>
      <c r="E85" s="5"/>
      <c r="F85" s="5"/>
      <c r="G85" s="5"/>
      <c r="H85" s="5"/>
      <c r="I85" s="5"/>
      <c r="J85" s="5"/>
      <c r="K85" s="5"/>
    </row>
    <row r="86" spans="2:11">
      <c r="B86" s="5"/>
      <c r="C86" s="5"/>
      <c r="D86" s="5"/>
      <c r="E86" s="5"/>
      <c r="F86" s="5"/>
      <c r="G86" s="5"/>
      <c r="H86" s="5"/>
      <c r="I86" s="5"/>
      <c r="J86" s="5"/>
      <c r="K86" s="5"/>
    </row>
    <row r="87" spans="2:11">
      <c r="B87" s="5"/>
      <c r="C87" s="5"/>
      <c r="D87" s="5"/>
      <c r="E87" s="5"/>
      <c r="F87" s="5"/>
      <c r="G87" s="5"/>
      <c r="H87" s="5"/>
      <c r="I87" s="5"/>
      <c r="J87" s="5"/>
      <c r="K87" s="5"/>
    </row>
    <row r="88" spans="2:11">
      <c r="B88" s="5"/>
      <c r="C88" s="5"/>
      <c r="D88" s="5"/>
      <c r="E88" s="5"/>
      <c r="F88" s="5"/>
      <c r="G88" s="5"/>
      <c r="H88" s="5"/>
      <c r="I88" s="5"/>
      <c r="J88" s="5"/>
      <c r="K88" s="5"/>
    </row>
    <row r="89" spans="2:11">
      <c r="B89" s="5"/>
      <c r="C89" s="5"/>
      <c r="D89" s="5"/>
      <c r="E89" s="5"/>
      <c r="F89" s="5"/>
      <c r="G89" s="5"/>
      <c r="H89" s="5"/>
      <c r="I89" s="5"/>
      <c r="J89" s="5"/>
      <c r="K89" s="5"/>
    </row>
    <row r="90" spans="2:11">
      <c r="B90" s="5"/>
      <c r="C90" s="5"/>
      <c r="D90" s="5"/>
      <c r="E90" s="5"/>
      <c r="F90" s="5"/>
      <c r="G90" s="5"/>
      <c r="H90" s="5"/>
      <c r="I90" s="5"/>
      <c r="J90" s="5"/>
      <c r="K90" s="5"/>
    </row>
    <row r="91" spans="2:11">
      <c r="B91" s="5"/>
      <c r="C91" s="5"/>
      <c r="D91" s="5"/>
      <c r="E91" s="5"/>
      <c r="F91" s="5"/>
      <c r="G91" s="5"/>
      <c r="H91" s="5"/>
      <c r="I91" s="5"/>
      <c r="J91" s="5"/>
      <c r="K91" s="5"/>
    </row>
    <row r="92" spans="2:11">
      <c r="B92" s="5"/>
      <c r="C92" s="5"/>
      <c r="D92" s="5"/>
      <c r="E92" s="5"/>
      <c r="F92" s="5"/>
      <c r="G92" s="5"/>
      <c r="H92" s="5"/>
      <c r="I92" s="5"/>
      <c r="J92" s="5"/>
      <c r="K92" s="5"/>
    </row>
    <row r="93" spans="2:11">
      <c r="B93" s="5"/>
      <c r="C93" s="5"/>
      <c r="D93" s="5"/>
      <c r="E93" s="5"/>
      <c r="F93" s="5"/>
      <c r="G93" s="5"/>
      <c r="H93" s="5"/>
      <c r="I93" s="5"/>
      <c r="J93" s="5"/>
      <c r="K93" s="5"/>
    </row>
  </sheetData>
  <mergeCells count="67">
    <mergeCell ref="B1:J1"/>
    <mergeCell ref="E3:H3"/>
    <mergeCell ref="K3:N3"/>
    <mergeCell ref="B4:D4"/>
    <mergeCell ref="E4:H4"/>
    <mergeCell ref="B6:C6"/>
    <mergeCell ref="D6:E6"/>
    <mergeCell ref="H6:I6"/>
    <mergeCell ref="B7:C7"/>
    <mergeCell ref="D7:E7"/>
    <mergeCell ref="H7:I7"/>
    <mergeCell ref="B8:C8"/>
    <mergeCell ref="D8:E8"/>
    <mergeCell ref="H8:I8"/>
    <mergeCell ref="B9:C9"/>
    <mergeCell ref="D9:E9"/>
    <mergeCell ref="H9:I9"/>
    <mergeCell ref="B10:C10"/>
    <mergeCell ref="D10:E10"/>
    <mergeCell ref="H10:I10"/>
    <mergeCell ref="B11:C11"/>
    <mergeCell ref="D11:E11"/>
    <mergeCell ref="H11:I11"/>
    <mergeCell ref="B12:C12"/>
    <mergeCell ref="D12:E12"/>
    <mergeCell ref="H12:I12"/>
    <mergeCell ref="B13:C13"/>
    <mergeCell ref="D13:E13"/>
    <mergeCell ref="H13:I13"/>
    <mergeCell ref="B14:C14"/>
    <mergeCell ref="D14:E14"/>
    <mergeCell ref="H14:I14"/>
    <mergeCell ref="B15:C15"/>
    <mergeCell ref="D15:E15"/>
    <mergeCell ref="H15:I15"/>
    <mergeCell ref="B16:C16"/>
    <mergeCell ref="D16:E16"/>
    <mergeCell ref="H16:I16"/>
    <mergeCell ref="B17:E17"/>
    <mergeCell ref="H17:I17"/>
    <mergeCell ref="H21:I21"/>
    <mergeCell ref="B22:F22"/>
    <mergeCell ref="B23:D23"/>
    <mergeCell ref="G23:H23"/>
    <mergeCell ref="I23:J23"/>
    <mergeCell ref="B25:D25"/>
    <mergeCell ref="E25:F25"/>
    <mergeCell ref="G25:H25"/>
    <mergeCell ref="I25:J25"/>
    <mergeCell ref="E27:F27"/>
    <mergeCell ref="G27:H27"/>
    <mergeCell ref="I27:J27"/>
    <mergeCell ref="B29:F29"/>
    <mergeCell ref="E30:F30"/>
    <mergeCell ref="I30:J30"/>
    <mergeCell ref="E32:F32"/>
    <mergeCell ref="I32:J32"/>
    <mergeCell ref="E34:F34"/>
    <mergeCell ref="I34:J34"/>
    <mergeCell ref="B18:B21"/>
    <mergeCell ref="C18:E19"/>
    <mergeCell ref="F18:F19"/>
    <mergeCell ref="H18:I19"/>
    <mergeCell ref="J18:J19"/>
    <mergeCell ref="C20:E21"/>
    <mergeCell ref="F20:F21"/>
    <mergeCell ref="J20:J21"/>
  </mergeCells>
  <phoneticPr fontId="1" type="Hiragana"/>
  <conditionalFormatting sqref="K3:N3">
    <cfRule type="containsBlanks" dxfId="5" priority="1">
      <formula>LEN(TRIM(K3))=0</formula>
    </cfRule>
  </conditionalFormatting>
  <conditionalFormatting sqref="E3:H4">
    <cfRule type="containsBlanks" dxfId="4" priority="4">
      <formula>LEN(TRIM(E3))=0</formula>
    </cfRule>
  </conditionalFormatting>
  <conditionalFormatting sqref="D7:G7">
    <cfRule type="containsBlanks" dxfId="3" priority="3">
      <formula>LEN(TRIM(D7))=0</formula>
    </cfRule>
  </conditionalFormatting>
  <printOptions horizontalCentered="1" verticalCentered="1"/>
  <pageMargins left="0.7" right="0.7" top="0.75" bottom="0.75" header="0.3" footer="0.3"/>
  <pageSetup paperSize="9" fitToWidth="1" fitToHeight="1" orientation="portrait" usePrinterDefaults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N93"/>
  <sheetViews>
    <sheetView tabSelected="1" view="pageBreakPreview" zoomScaleSheetLayoutView="100" workbookViewId="0">
      <selection activeCell="E4" sqref="E4:H4"/>
    </sheetView>
  </sheetViews>
  <sheetFormatPr defaultRowHeight="18"/>
  <cols>
    <col min="1" max="1" width="1.875" customWidth="1"/>
    <col min="2" max="2" width="3.125" customWidth="1"/>
    <col min="3" max="3" width="1.25" customWidth="1"/>
    <col min="4" max="4" width="11.25" customWidth="1"/>
    <col min="5" max="5" width="7.25" customWidth="1"/>
    <col min="6" max="6" width="12.75" customWidth="1"/>
    <col min="7" max="7" width="5.5" customWidth="1"/>
    <col min="8" max="8" width="10.625" customWidth="1"/>
    <col min="9" max="9" width="5.25" customWidth="1"/>
    <col min="10" max="10" width="16" customWidth="1"/>
  </cols>
  <sheetData>
    <row r="1" spans="1:14" ht="19.2">
      <c r="B1" s="2" t="s">
        <v>1</v>
      </c>
      <c r="C1" s="2"/>
      <c r="D1" s="2"/>
      <c r="E1" s="2"/>
      <c r="F1" s="2"/>
      <c r="G1" s="2"/>
      <c r="H1" s="2"/>
      <c r="I1" s="2"/>
      <c r="J1" s="2"/>
      <c r="K1" s="86"/>
      <c r="L1" s="87"/>
      <c r="M1" s="89"/>
    </row>
    <row r="2" spans="1:14" ht="9.6" customHeight="1">
      <c r="B2" s="3"/>
      <c r="C2" s="3"/>
      <c r="D2" s="3"/>
      <c r="E2" s="3"/>
      <c r="F2" s="3"/>
      <c r="G2" s="3"/>
      <c r="H2" s="3"/>
      <c r="I2" s="3"/>
      <c r="J2" s="3"/>
      <c r="K2" s="3"/>
    </row>
    <row r="3" spans="1:14">
      <c r="B3" s="4" t="s">
        <v>38</v>
      </c>
      <c r="C3" s="4"/>
      <c r="D3" s="4"/>
      <c r="E3" s="92"/>
      <c r="F3" s="14"/>
      <c r="G3" s="14"/>
      <c r="H3" s="14"/>
      <c r="I3" s="4"/>
      <c r="J3" s="4"/>
      <c r="K3" s="14" t="s">
        <v>54</v>
      </c>
      <c r="L3" s="14"/>
      <c r="M3" s="14"/>
      <c r="N3" s="14"/>
    </row>
    <row r="4" spans="1:14">
      <c r="B4" s="5" t="s">
        <v>11</v>
      </c>
      <c r="C4" s="5"/>
      <c r="D4" s="5"/>
      <c r="E4" s="91"/>
      <c r="F4" s="93"/>
      <c r="G4" s="93"/>
      <c r="H4" s="93"/>
      <c r="I4" s="65"/>
      <c r="J4" s="5"/>
    </row>
    <row r="5" spans="1:14" ht="5.45" customHeight="1">
      <c r="B5" s="5"/>
      <c r="C5" s="5"/>
      <c r="D5" s="5"/>
      <c r="E5" s="5"/>
      <c r="F5" s="5"/>
      <c r="G5" s="5"/>
      <c r="H5" s="5"/>
      <c r="I5" s="5"/>
      <c r="J5" s="5"/>
      <c r="K5" s="5"/>
    </row>
    <row r="6" spans="1:14" ht="22.9" customHeight="1">
      <c r="A6" s="1"/>
      <c r="B6" s="6" t="s">
        <v>14</v>
      </c>
      <c r="C6" s="15"/>
      <c r="D6" s="6" t="s">
        <v>13</v>
      </c>
      <c r="E6" s="15"/>
      <c r="F6" s="15" t="s">
        <v>17</v>
      </c>
      <c r="G6" s="15" t="s">
        <v>4</v>
      </c>
      <c r="H6" s="6" t="s">
        <v>9</v>
      </c>
      <c r="I6" s="15"/>
      <c r="J6" s="76" t="s">
        <v>20</v>
      </c>
      <c r="K6" s="5"/>
    </row>
    <row r="7" spans="1:14" ht="31.9" customHeight="1">
      <c r="A7" s="1"/>
      <c r="B7" s="7" t="s">
        <v>45</v>
      </c>
      <c r="C7" s="16"/>
      <c r="D7" s="21"/>
      <c r="E7" s="25"/>
      <c r="F7" s="36"/>
      <c r="G7" s="47"/>
      <c r="H7" s="56">
        <f t="shared" ref="H7:H16" si="0">F7*G7</f>
        <v>0</v>
      </c>
      <c r="I7" s="54"/>
      <c r="J7" s="77"/>
      <c r="K7" s="5"/>
    </row>
    <row r="8" spans="1:14" ht="31.9" customHeight="1">
      <c r="A8" s="1"/>
      <c r="B8" s="7" t="s">
        <v>53</v>
      </c>
      <c r="C8" s="16"/>
      <c r="D8" s="22"/>
      <c r="E8" s="26"/>
      <c r="F8" s="37"/>
      <c r="G8" s="48"/>
      <c r="H8" s="57">
        <f t="shared" si="0"/>
        <v>0</v>
      </c>
      <c r="I8" s="66"/>
      <c r="J8" s="78"/>
      <c r="K8" s="5"/>
      <c r="M8" s="90"/>
    </row>
    <row r="9" spans="1:14" ht="31.9" customHeight="1">
      <c r="A9" s="1"/>
      <c r="B9" s="7" t="s">
        <v>47</v>
      </c>
      <c r="C9" s="16"/>
      <c r="D9" s="22"/>
      <c r="E9" s="26"/>
      <c r="F9" s="37"/>
      <c r="G9" s="48"/>
      <c r="H9" s="57">
        <f t="shared" si="0"/>
        <v>0</v>
      </c>
      <c r="I9" s="66"/>
      <c r="J9" s="78"/>
      <c r="K9" s="5"/>
    </row>
    <row r="10" spans="1:14" ht="31.9" customHeight="1">
      <c r="A10" s="1"/>
      <c r="B10" s="7" t="s">
        <v>12</v>
      </c>
      <c r="C10" s="16"/>
      <c r="D10" s="22"/>
      <c r="E10" s="26"/>
      <c r="F10" s="38"/>
      <c r="G10" s="49"/>
      <c r="H10" s="58">
        <f t="shared" si="0"/>
        <v>0</v>
      </c>
      <c r="I10" s="67"/>
      <c r="J10" s="78"/>
      <c r="K10" s="5"/>
    </row>
    <row r="11" spans="1:14" ht="31.9" customHeight="1">
      <c r="A11" s="1"/>
      <c r="B11" s="7" t="s">
        <v>6</v>
      </c>
      <c r="C11" s="16"/>
      <c r="D11" s="22"/>
      <c r="E11" s="26"/>
      <c r="F11" s="39"/>
      <c r="G11" s="50"/>
      <c r="H11" s="57">
        <f t="shared" si="0"/>
        <v>0</v>
      </c>
      <c r="I11" s="66"/>
      <c r="J11" s="78"/>
      <c r="K11" s="5"/>
    </row>
    <row r="12" spans="1:14" ht="31.9" customHeight="1">
      <c r="A12" s="1"/>
      <c r="B12" s="7" t="s">
        <v>26</v>
      </c>
      <c r="C12" s="16"/>
      <c r="D12" s="22"/>
      <c r="E12" s="26"/>
      <c r="F12" s="36"/>
      <c r="G12" s="47"/>
      <c r="H12" s="57">
        <f t="shared" si="0"/>
        <v>0</v>
      </c>
      <c r="I12" s="66"/>
      <c r="J12" s="78"/>
      <c r="K12" s="5"/>
    </row>
    <row r="13" spans="1:14" ht="31.9" customHeight="1">
      <c r="A13" s="1"/>
      <c r="B13" s="7" t="s">
        <v>31</v>
      </c>
      <c r="C13" s="16"/>
      <c r="D13" s="22"/>
      <c r="E13" s="26"/>
      <c r="F13" s="37"/>
      <c r="G13" s="48"/>
      <c r="H13" s="57">
        <f t="shared" si="0"/>
        <v>0</v>
      </c>
      <c r="I13" s="66"/>
      <c r="J13" s="79"/>
      <c r="K13" s="5"/>
    </row>
    <row r="14" spans="1:14" ht="31.9" customHeight="1">
      <c r="A14" s="1"/>
      <c r="B14" s="7" t="s">
        <v>48</v>
      </c>
      <c r="C14" s="16"/>
      <c r="D14" s="22"/>
      <c r="E14" s="26"/>
      <c r="F14" s="37"/>
      <c r="G14" s="48"/>
      <c r="H14" s="57">
        <f t="shared" si="0"/>
        <v>0</v>
      </c>
      <c r="I14" s="66"/>
      <c r="J14" s="78"/>
      <c r="K14" s="5"/>
      <c r="L14" s="88"/>
    </row>
    <row r="15" spans="1:14" ht="31.9" customHeight="1">
      <c r="A15" s="1"/>
      <c r="B15" s="7" t="s">
        <v>49</v>
      </c>
      <c r="C15" s="16"/>
      <c r="D15" s="22"/>
      <c r="E15" s="26"/>
      <c r="F15" s="38"/>
      <c r="G15" s="49"/>
      <c r="H15" s="57">
        <f t="shared" si="0"/>
        <v>0</v>
      </c>
      <c r="I15" s="66"/>
      <c r="J15" s="78"/>
      <c r="K15" s="5"/>
    </row>
    <row r="16" spans="1:14" ht="31.9" customHeight="1">
      <c r="A16" s="1"/>
      <c r="B16" s="7" t="s">
        <v>51</v>
      </c>
      <c r="C16" s="16"/>
      <c r="D16" s="22"/>
      <c r="E16" s="26"/>
      <c r="F16" s="36"/>
      <c r="G16" s="47"/>
      <c r="H16" s="57">
        <f t="shared" si="0"/>
        <v>0</v>
      </c>
      <c r="I16" s="66"/>
      <c r="J16" s="78"/>
      <c r="K16" s="5"/>
    </row>
    <row r="17" spans="1:11" ht="31.9" customHeight="1">
      <c r="A17" s="1"/>
      <c r="B17" s="8" t="s">
        <v>21</v>
      </c>
      <c r="C17" s="8"/>
      <c r="D17" s="8"/>
      <c r="E17" s="27"/>
      <c r="F17" s="40"/>
      <c r="G17" s="51">
        <f>SUM(G7:G16)</f>
        <v>0</v>
      </c>
      <c r="H17" s="59">
        <f>SUM(H7:I16)</f>
        <v>0</v>
      </c>
      <c r="I17" s="68"/>
      <c r="J17" s="80"/>
      <c r="K17" s="5"/>
    </row>
    <row r="18" spans="1:11" ht="13.15" customHeight="1">
      <c r="B18" s="9" t="s">
        <v>22</v>
      </c>
      <c r="C18" s="17" t="s">
        <v>18</v>
      </c>
      <c r="D18" s="23"/>
      <c r="E18" s="28"/>
      <c r="F18" s="41" t="str">
        <f>COUNTIF(F7:F16,"&gt;=5000")&amp;"人"</f>
        <v>0人</v>
      </c>
      <c r="G18" s="52" t="s">
        <v>15</v>
      </c>
      <c r="H18" s="60">
        <f>SUMIF(F7:F16,"&gt;=5000",H7:I16)</f>
        <v>0</v>
      </c>
      <c r="I18" s="69"/>
      <c r="J18" s="81"/>
      <c r="K18" s="5"/>
    </row>
    <row r="19" spans="1:11" ht="19.149999999999999" customHeight="1">
      <c r="B19" s="10"/>
      <c r="C19" s="18"/>
      <c r="D19" s="20"/>
      <c r="E19" s="29"/>
      <c r="F19" s="42"/>
      <c r="G19" s="53">
        <f>SUMIF(F7:F16,"&gt;=5000",G7:G16)</f>
        <v>0</v>
      </c>
      <c r="H19" s="61"/>
      <c r="I19" s="70"/>
      <c r="J19" s="82"/>
      <c r="K19" s="5"/>
    </row>
    <row r="20" spans="1:11" ht="12" customHeight="1">
      <c r="B20" s="11"/>
      <c r="C20" s="19" t="s">
        <v>24</v>
      </c>
      <c r="D20" s="19"/>
      <c r="E20" s="30"/>
      <c r="F20" s="43" t="str">
        <f>COUNTIF(F7:F16,"&lt;5000")&amp;"人"</f>
        <v>0人</v>
      </c>
      <c r="G20" s="36"/>
      <c r="H20" s="62" t="s">
        <v>28</v>
      </c>
      <c r="I20" s="37"/>
      <c r="J20" s="83"/>
      <c r="K20" s="5"/>
    </row>
    <row r="21" spans="1:11" ht="22.15" customHeight="1">
      <c r="B21" s="12"/>
      <c r="C21" s="20"/>
      <c r="D21" s="20"/>
      <c r="E21" s="29"/>
      <c r="F21" s="44"/>
      <c r="G21" s="54">
        <f>SUMIF(F7:F16,"&lt;5000",G7:G16)</f>
        <v>0</v>
      </c>
      <c r="H21" s="63">
        <f>SUMIF(F7:F16,"&lt;5000",H7:I16)</f>
        <v>0</v>
      </c>
      <c r="I21" s="71"/>
      <c r="J21" s="82"/>
      <c r="K21" s="5"/>
    </row>
    <row r="22" spans="1:11">
      <c r="B22" s="13" t="s">
        <v>32</v>
      </c>
      <c r="C22" s="13"/>
      <c r="D22" s="13"/>
      <c r="E22" s="13"/>
      <c r="F22" s="13"/>
      <c r="G22" s="5"/>
      <c r="H22" s="5"/>
      <c r="I22" s="5"/>
      <c r="J22" s="5"/>
      <c r="K22" s="5"/>
    </row>
    <row r="23" spans="1:11">
      <c r="B23" s="14" t="s">
        <v>35</v>
      </c>
      <c r="C23" s="14"/>
      <c r="D23" s="14"/>
      <c r="E23" s="31"/>
      <c r="F23" s="45" t="str">
        <f>G19&amp;"月"</f>
        <v>0月</v>
      </c>
      <c r="G23" s="55" t="s">
        <v>39</v>
      </c>
      <c r="H23" s="5"/>
      <c r="I23" s="33" t="str">
        <f>TEXT(G19*500,"###,##0")&amp;"円"</f>
        <v>0円</v>
      </c>
      <c r="J23" s="45"/>
      <c r="K23" s="5"/>
    </row>
    <row r="24" spans="1:11" ht="4.9000000000000004" customHeight="1">
      <c r="B24" s="14"/>
      <c r="C24" s="14"/>
      <c r="D24" s="14"/>
      <c r="E24" s="32"/>
      <c r="F24" s="32"/>
      <c r="G24" s="5"/>
      <c r="H24" s="5"/>
      <c r="I24" s="72"/>
      <c r="J24" s="72"/>
      <c r="K24" s="5"/>
    </row>
    <row r="25" spans="1:11">
      <c r="B25" s="14" t="s">
        <v>23</v>
      </c>
      <c r="C25" s="14"/>
      <c r="D25" s="14"/>
      <c r="E25" s="33" t="str">
        <f>TEXT(H21,"###,##0")&amp;"円"</f>
        <v>0円</v>
      </c>
      <c r="F25" s="45"/>
      <c r="G25" s="55" t="s">
        <v>42</v>
      </c>
      <c r="H25" s="5"/>
      <c r="I25" s="33" t="str">
        <f>TEXT(H21/10,"###,##0")&amp;"円"</f>
        <v>0円</v>
      </c>
      <c r="J25" s="45"/>
      <c r="K25" s="5"/>
    </row>
    <row r="26" spans="1:11" ht="12" customHeight="1">
      <c r="B26" s="5"/>
      <c r="C26" s="5"/>
      <c r="D26" s="5"/>
      <c r="E26" s="5"/>
      <c r="F26" s="5"/>
      <c r="G26" s="5"/>
      <c r="H26" s="5"/>
      <c r="I26" s="5"/>
      <c r="J26" s="5"/>
      <c r="K26" s="5"/>
    </row>
    <row r="27" spans="1:11" ht="18.75">
      <c r="B27" s="5"/>
      <c r="C27" s="5"/>
      <c r="D27" s="5"/>
      <c r="E27" s="34" t="s">
        <v>34</v>
      </c>
      <c r="F27" s="34"/>
      <c r="G27" s="5" t="s">
        <v>29</v>
      </c>
      <c r="H27" s="64"/>
      <c r="I27" s="73" t="str">
        <f>TEXT((G19*500)+(H21/10),"###,##0")&amp;"円"</f>
        <v>0円</v>
      </c>
      <c r="J27" s="84"/>
      <c r="K27" s="5"/>
    </row>
    <row r="28" spans="1:11" ht="18.75">
      <c r="B28" s="5"/>
      <c r="C28" s="5"/>
      <c r="D28" s="5"/>
      <c r="E28" s="5"/>
      <c r="F28" s="5"/>
      <c r="G28" s="5"/>
      <c r="H28" s="5"/>
      <c r="I28" s="74"/>
      <c r="J28" s="74"/>
      <c r="K28" s="5"/>
    </row>
    <row r="29" spans="1:11">
      <c r="B29" s="5" t="s">
        <v>44</v>
      </c>
      <c r="C29" s="5"/>
      <c r="D29" s="5"/>
      <c r="E29" s="5"/>
      <c r="F29" s="5"/>
      <c r="G29" s="5"/>
      <c r="H29" s="5"/>
      <c r="I29" s="5"/>
      <c r="J29" s="5"/>
      <c r="K29" s="5"/>
    </row>
    <row r="30" spans="1:11">
      <c r="B30" s="5" t="s">
        <v>35</v>
      </c>
      <c r="C30" s="5"/>
      <c r="D30" s="5"/>
      <c r="E30" s="35" t="s">
        <v>37</v>
      </c>
      <c r="F30" s="46"/>
      <c r="G30" s="5" t="s">
        <v>39</v>
      </c>
      <c r="H30" s="5"/>
      <c r="I30" s="35" t="s">
        <v>7</v>
      </c>
      <c r="J30" s="46"/>
      <c r="K30" s="5"/>
    </row>
    <row r="31" spans="1:11" ht="4.1500000000000004" customHeight="1">
      <c r="B31" s="5"/>
      <c r="C31" s="5"/>
      <c r="D31" s="5"/>
      <c r="E31" s="5"/>
      <c r="F31" s="5"/>
      <c r="G31" s="5"/>
      <c r="H31" s="5"/>
      <c r="I31" s="5"/>
      <c r="J31" s="5"/>
      <c r="K31" s="5"/>
    </row>
    <row r="32" spans="1:11">
      <c r="B32" s="5" t="s">
        <v>23</v>
      </c>
      <c r="C32" s="5"/>
      <c r="D32" s="5"/>
      <c r="E32" s="35" t="s">
        <v>7</v>
      </c>
      <c r="F32" s="46"/>
      <c r="G32" s="5" t="s">
        <v>42</v>
      </c>
      <c r="H32" s="5"/>
      <c r="I32" s="35" t="s">
        <v>7</v>
      </c>
      <c r="J32" s="46"/>
      <c r="K32" s="5"/>
    </row>
    <row r="33" spans="2:11" ht="10.9" customHeight="1">
      <c r="B33" s="5"/>
      <c r="C33" s="5"/>
      <c r="D33" s="5"/>
      <c r="E33" s="5"/>
      <c r="F33" s="5"/>
      <c r="G33" s="5"/>
      <c r="H33" s="5"/>
      <c r="I33" s="5"/>
      <c r="J33" s="5"/>
      <c r="K33" s="5"/>
    </row>
    <row r="34" spans="2:11" ht="19.5">
      <c r="B34" s="5"/>
      <c r="C34" s="5"/>
      <c r="D34" s="5"/>
      <c r="E34" s="34" t="s">
        <v>34</v>
      </c>
      <c r="F34" s="34"/>
      <c r="G34" s="5" t="s">
        <v>29</v>
      </c>
      <c r="H34" s="5"/>
      <c r="I34" s="75" t="s">
        <v>7</v>
      </c>
      <c r="J34" s="85"/>
      <c r="K34" s="5"/>
    </row>
    <row r="35" spans="2:11" ht="18.75">
      <c r="B35" s="5"/>
      <c r="C35" s="5"/>
      <c r="D35" s="5"/>
      <c r="E35" s="5"/>
      <c r="F35" s="5"/>
      <c r="G35" s="5"/>
      <c r="H35" s="5"/>
      <c r="I35" s="5"/>
      <c r="J35" s="5"/>
      <c r="K35" s="5"/>
    </row>
    <row r="36" spans="2:11">
      <c r="B36" s="5"/>
      <c r="C36" s="5"/>
      <c r="D36" s="5"/>
      <c r="E36" s="5"/>
      <c r="F36" s="5"/>
      <c r="G36" s="5"/>
      <c r="H36" s="5"/>
      <c r="I36" s="5"/>
      <c r="J36" s="5"/>
      <c r="K36" s="5"/>
    </row>
    <row r="37" spans="2:11">
      <c r="B37" s="5"/>
      <c r="C37" s="5"/>
      <c r="D37" s="5"/>
      <c r="E37" s="5"/>
      <c r="F37" s="5"/>
      <c r="G37" s="5"/>
      <c r="H37" s="5"/>
      <c r="I37" s="5"/>
      <c r="J37" s="5"/>
      <c r="K37" s="5"/>
    </row>
    <row r="38" spans="2:11">
      <c r="B38" s="5"/>
      <c r="C38" s="5"/>
      <c r="D38" s="5"/>
      <c r="E38" s="5"/>
      <c r="F38" s="5"/>
      <c r="G38" s="5"/>
      <c r="H38" s="5"/>
      <c r="I38" s="5"/>
      <c r="J38" s="5"/>
      <c r="K38" s="5"/>
    </row>
    <row r="39" spans="2:11">
      <c r="B39" s="5"/>
      <c r="C39" s="5"/>
      <c r="D39" s="5"/>
      <c r="E39" s="5"/>
      <c r="F39" s="5"/>
      <c r="G39" s="5"/>
      <c r="H39" s="5"/>
      <c r="I39" s="5"/>
      <c r="J39" s="5"/>
      <c r="K39" s="5"/>
    </row>
    <row r="40" spans="2:11"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2:11">
      <c r="B41" s="5"/>
      <c r="C41" s="5"/>
      <c r="D41" s="5"/>
      <c r="E41" s="5"/>
      <c r="F41" s="5"/>
      <c r="G41" s="5"/>
      <c r="H41" s="5"/>
      <c r="I41" s="5"/>
      <c r="J41" s="5"/>
      <c r="K41" s="5"/>
    </row>
    <row r="42" spans="2:11">
      <c r="B42" s="5"/>
      <c r="C42" s="5"/>
      <c r="D42" s="5"/>
      <c r="E42" s="5"/>
      <c r="F42" s="5"/>
      <c r="G42" s="5"/>
      <c r="H42" s="5"/>
      <c r="I42" s="5"/>
      <c r="J42" s="5"/>
      <c r="K42" s="5"/>
    </row>
    <row r="43" spans="2:11">
      <c r="B43" s="5"/>
      <c r="C43" s="5"/>
      <c r="D43" s="5"/>
      <c r="E43" s="5"/>
      <c r="F43" s="5"/>
      <c r="G43" s="5"/>
      <c r="H43" s="5"/>
      <c r="I43" s="5"/>
      <c r="J43" s="5"/>
      <c r="K43" s="5"/>
    </row>
    <row r="44" spans="2:11">
      <c r="B44" s="5"/>
      <c r="C44" s="5"/>
      <c r="D44" s="5"/>
      <c r="E44" s="5"/>
      <c r="F44" s="5"/>
      <c r="G44" s="5"/>
      <c r="H44" s="5"/>
      <c r="I44" s="5"/>
      <c r="J44" s="5"/>
      <c r="K44" s="5"/>
    </row>
    <row r="45" spans="2:11">
      <c r="B45" s="5"/>
      <c r="C45" s="5"/>
      <c r="D45" s="5"/>
      <c r="E45" s="5"/>
      <c r="F45" s="5"/>
      <c r="G45" s="5"/>
      <c r="H45" s="5"/>
      <c r="I45" s="5"/>
      <c r="J45" s="5"/>
      <c r="K45" s="5"/>
    </row>
    <row r="46" spans="2:11">
      <c r="B46" s="5"/>
      <c r="C46" s="5"/>
      <c r="D46" s="5"/>
      <c r="E46" s="5"/>
      <c r="F46" s="5"/>
      <c r="G46" s="5"/>
      <c r="H46" s="5"/>
      <c r="I46" s="5"/>
      <c r="J46" s="5"/>
      <c r="K46" s="5"/>
    </row>
    <row r="47" spans="2:11">
      <c r="B47" s="5"/>
      <c r="C47" s="5"/>
      <c r="D47" s="5"/>
      <c r="E47" s="5"/>
      <c r="F47" s="5"/>
      <c r="G47" s="5"/>
      <c r="H47" s="5"/>
      <c r="I47" s="5"/>
      <c r="J47" s="5"/>
      <c r="K47" s="5"/>
    </row>
    <row r="48" spans="2:11">
      <c r="B48" s="5"/>
      <c r="C48" s="5"/>
      <c r="D48" s="5"/>
      <c r="E48" s="5"/>
      <c r="F48" s="5"/>
      <c r="G48" s="5"/>
      <c r="H48" s="5"/>
      <c r="I48" s="5"/>
      <c r="J48" s="5"/>
      <c r="K48" s="5"/>
    </row>
    <row r="49" spans="2:11">
      <c r="B49" s="5"/>
      <c r="C49" s="5"/>
      <c r="D49" s="5"/>
      <c r="E49" s="5"/>
      <c r="F49" s="5"/>
      <c r="G49" s="5"/>
      <c r="H49" s="5"/>
      <c r="I49" s="5"/>
      <c r="J49" s="5"/>
      <c r="K49" s="5"/>
    </row>
    <row r="50" spans="2:11">
      <c r="B50" s="5"/>
      <c r="C50" s="5"/>
      <c r="D50" s="5"/>
      <c r="E50" s="5"/>
      <c r="F50" s="5"/>
      <c r="G50" s="5"/>
      <c r="H50" s="5"/>
      <c r="I50" s="5"/>
      <c r="J50" s="5"/>
      <c r="K50" s="5"/>
    </row>
    <row r="51" spans="2:11">
      <c r="B51" s="5"/>
      <c r="C51" s="5"/>
      <c r="D51" s="5"/>
      <c r="E51" s="5"/>
      <c r="F51" s="5"/>
      <c r="G51" s="5"/>
      <c r="H51" s="5"/>
      <c r="I51" s="5"/>
      <c r="J51" s="5"/>
      <c r="K51" s="5"/>
    </row>
    <row r="52" spans="2:11">
      <c r="B52" s="5"/>
      <c r="C52" s="5"/>
      <c r="D52" s="5"/>
      <c r="E52" s="5"/>
      <c r="F52" s="5"/>
      <c r="G52" s="5"/>
      <c r="H52" s="5"/>
      <c r="I52" s="5"/>
      <c r="J52" s="5"/>
      <c r="K52" s="5"/>
    </row>
    <row r="53" spans="2:11">
      <c r="B53" s="5"/>
      <c r="C53" s="5"/>
      <c r="D53" s="5"/>
      <c r="E53" s="5"/>
      <c r="F53" s="5"/>
      <c r="G53" s="5"/>
      <c r="H53" s="5"/>
      <c r="I53" s="5"/>
      <c r="J53" s="5"/>
      <c r="K53" s="5"/>
    </row>
    <row r="54" spans="2:11">
      <c r="B54" s="5"/>
      <c r="C54" s="5"/>
      <c r="D54" s="5"/>
      <c r="E54" s="5"/>
      <c r="F54" s="5"/>
      <c r="G54" s="5"/>
      <c r="H54" s="5"/>
      <c r="I54" s="5"/>
      <c r="J54" s="5"/>
      <c r="K54" s="5"/>
    </row>
    <row r="55" spans="2:11">
      <c r="B55" s="5"/>
      <c r="C55" s="5"/>
      <c r="D55" s="5"/>
      <c r="E55" s="5"/>
      <c r="F55" s="5"/>
      <c r="G55" s="5"/>
      <c r="H55" s="5"/>
      <c r="I55" s="5"/>
      <c r="J55" s="5"/>
      <c r="K55" s="5"/>
    </row>
    <row r="56" spans="2:11">
      <c r="B56" s="5"/>
      <c r="C56" s="5"/>
      <c r="D56" s="5"/>
      <c r="E56" s="5"/>
      <c r="F56" s="5"/>
      <c r="G56" s="5"/>
      <c r="H56" s="5"/>
      <c r="I56" s="5"/>
      <c r="J56" s="5"/>
      <c r="K56" s="5"/>
    </row>
    <row r="57" spans="2:11">
      <c r="B57" s="5"/>
      <c r="C57" s="5"/>
      <c r="D57" s="5"/>
      <c r="E57" s="5"/>
      <c r="F57" s="5"/>
      <c r="G57" s="5"/>
      <c r="H57" s="5"/>
      <c r="I57" s="5"/>
      <c r="J57" s="5"/>
      <c r="K57" s="5"/>
    </row>
    <row r="58" spans="2:11">
      <c r="B58" s="5"/>
      <c r="C58" s="5"/>
      <c r="D58" s="5"/>
      <c r="E58" s="5"/>
      <c r="F58" s="5"/>
      <c r="G58" s="5"/>
      <c r="H58" s="5"/>
      <c r="I58" s="5"/>
      <c r="J58" s="5"/>
      <c r="K58" s="5"/>
    </row>
    <row r="59" spans="2:11">
      <c r="B59" s="5"/>
      <c r="C59" s="5"/>
      <c r="D59" s="5"/>
      <c r="E59" s="5"/>
      <c r="F59" s="5"/>
      <c r="G59" s="5"/>
      <c r="H59" s="5"/>
      <c r="I59" s="5"/>
      <c r="J59" s="5"/>
      <c r="K59" s="5"/>
    </row>
    <row r="60" spans="2:11">
      <c r="B60" s="5"/>
      <c r="C60" s="5"/>
      <c r="D60" s="5"/>
      <c r="E60" s="5"/>
      <c r="F60" s="5"/>
      <c r="G60" s="5"/>
      <c r="H60" s="5"/>
      <c r="I60" s="5"/>
      <c r="J60" s="5"/>
      <c r="K60" s="5"/>
    </row>
    <row r="61" spans="2:11">
      <c r="B61" s="5"/>
      <c r="C61" s="5"/>
      <c r="D61" s="5"/>
      <c r="E61" s="5"/>
      <c r="F61" s="5"/>
      <c r="G61" s="5"/>
      <c r="H61" s="5"/>
      <c r="I61" s="5"/>
      <c r="J61" s="5"/>
      <c r="K61" s="5"/>
    </row>
    <row r="62" spans="2:11">
      <c r="B62" s="5"/>
      <c r="C62" s="5"/>
      <c r="D62" s="5"/>
      <c r="E62" s="5"/>
      <c r="F62" s="5"/>
      <c r="G62" s="5"/>
      <c r="H62" s="5"/>
      <c r="I62" s="5"/>
      <c r="J62" s="5"/>
      <c r="K62" s="5"/>
    </row>
    <row r="63" spans="2:11">
      <c r="B63" s="5"/>
      <c r="C63" s="5"/>
      <c r="D63" s="5"/>
      <c r="E63" s="5"/>
      <c r="F63" s="5"/>
      <c r="G63" s="5"/>
      <c r="H63" s="5"/>
      <c r="I63" s="5"/>
      <c r="J63" s="5"/>
      <c r="K63" s="5"/>
    </row>
    <row r="64" spans="2:11">
      <c r="B64" s="5"/>
      <c r="C64" s="5"/>
      <c r="D64" s="5"/>
      <c r="E64" s="5"/>
      <c r="F64" s="5"/>
      <c r="G64" s="5"/>
      <c r="H64" s="5"/>
      <c r="I64" s="5"/>
      <c r="J64" s="5"/>
      <c r="K64" s="5"/>
    </row>
    <row r="65" spans="2:11">
      <c r="B65" s="5"/>
      <c r="C65" s="5"/>
      <c r="D65" s="5"/>
      <c r="E65" s="5"/>
      <c r="F65" s="5"/>
      <c r="G65" s="5"/>
      <c r="H65" s="5"/>
      <c r="I65" s="5"/>
      <c r="J65" s="5"/>
      <c r="K65" s="5"/>
    </row>
    <row r="66" spans="2:11">
      <c r="B66" s="5"/>
      <c r="C66" s="5"/>
      <c r="D66" s="5"/>
      <c r="E66" s="5"/>
      <c r="F66" s="5"/>
      <c r="G66" s="5"/>
      <c r="H66" s="5"/>
      <c r="I66" s="5"/>
      <c r="J66" s="5"/>
      <c r="K66" s="5"/>
    </row>
    <row r="67" spans="2:11">
      <c r="B67" s="5"/>
      <c r="C67" s="5"/>
      <c r="D67" s="5"/>
      <c r="E67" s="5"/>
      <c r="F67" s="5"/>
      <c r="G67" s="5"/>
      <c r="H67" s="5"/>
      <c r="I67" s="5"/>
      <c r="J67" s="5"/>
      <c r="K67" s="5"/>
    </row>
    <row r="68" spans="2:11">
      <c r="B68" s="5"/>
      <c r="C68" s="5"/>
      <c r="D68" s="5"/>
      <c r="E68" s="5"/>
      <c r="F68" s="5"/>
      <c r="G68" s="5"/>
      <c r="H68" s="5"/>
      <c r="I68" s="5"/>
      <c r="J68" s="5"/>
      <c r="K68" s="5"/>
    </row>
    <row r="69" spans="2:11">
      <c r="B69" s="5"/>
      <c r="C69" s="5"/>
      <c r="D69" s="5"/>
      <c r="E69" s="5"/>
      <c r="F69" s="5"/>
      <c r="G69" s="5"/>
      <c r="H69" s="5"/>
      <c r="I69" s="5"/>
      <c r="J69" s="5"/>
      <c r="K69" s="5"/>
    </row>
    <row r="70" spans="2:11">
      <c r="B70" s="5"/>
      <c r="C70" s="5"/>
      <c r="D70" s="5"/>
      <c r="E70" s="5"/>
      <c r="F70" s="5"/>
      <c r="G70" s="5"/>
      <c r="H70" s="5"/>
      <c r="I70" s="5"/>
      <c r="J70" s="5"/>
      <c r="K70" s="5"/>
    </row>
    <row r="71" spans="2:11">
      <c r="B71" s="5"/>
      <c r="C71" s="5"/>
      <c r="D71" s="5"/>
      <c r="E71" s="5"/>
      <c r="F71" s="5"/>
      <c r="G71" s="5"/>
      <c r="H71" s="5"/>
      <c r="I71" s="5"/>
      <c r="J71" s="5"/>
      <c r="K71" s="5"/>
    </row>
    <row r="72" spans="2:11">
      <c r="B72" s="5"/>
      <c r="C72" s="5"/>
      <c r="D72" s="5"/>
      <c r="E72" s="5"/>
      <c r="F72" s="5"/>
      <c r="G72" s="5"/>
      <c r="H72" s="5"/>
      <c r="I72" s="5"/>
      <c r="J72" s="5"/>
      <c r="K72" s="5"/>
    </row>
    <row r="73" spans="2:11">
      <c r="B73" s="5"/>
      <c r="C73" s="5"/>
      <c r="D73" s="5"/>
      <c r="E73" s="5"/>
      <c r="F73" s="5"/>
      <c r="G73" s="5"/>
      <c r="H73" s="5"/>
      <c r="I73" s="5"/>
      <c r="J73" s="5"/>
      <c r="K73" s="5"/>
    </row>
    <row r="74" spans="2:11">
      <c r="B74" s="5"/>
      <c r="C74" s="5"/>
      <c r="D74" s="5"/>
      <c r="E74" s="5"/>
      <c r="F74" s="5"/>
      <c r="G74" s="5"/>
      <c r="H74" s="5"/>
      <c r="I74" s="5"/>
      <c r="J74" s="5"/>
      <c r="K74" s="5"/>
    </row>
    <row r="75" spans="2:11">
      <c r="B75" s="5"/>
      <c r="C75" s="5"/>
      <c r="D75" s="5"/>
      <c r="E75" s="5"/>
      <c r="F75" s="5"/>
      <c r="G75" s="5"/>
      <c r="H75" s="5"/>
      <c r="I75" s="5"/>
      <c r="J75" s="5"/>
      <c r="K75" s="5"/>
    </row>
    <row r="76" spans="2:11">
      <c r="B76" s="5"/>
      <c r="C76" s="5"/>
      <c r="D76" s="5"/>
      <c r="E76" s="5"/>
      <c r="F76" s="5"/>
      <c r="G76" s="5"/>
      <c r="H76" s="5"/>
      <c r="I76" s="5"/>
      <c r="J76" s="5"/>
      <c r="K76" s="5"/>
    </row>
    <row r="77" spans="2:11">
      <c r="B77" s="5"/>
      <c r="C77" s="5"/>
      <c r="D77" s="5"/>
      <c r="E77" s="5"/>
      <c r="F77" s="5"/>
      <c r="G77" s="5"/>
      <c r="H77" s="5"/>
      <c r="I77" s="5"/>
      <c r="J77" s="5"/>
      <c r="K77" s="5"/>
    </row>
    <row r="78" spans="2:11">
      <c r="B78" s="5"/>
      <c r="C78" s="5"/>
      <c r="D78" s="5"/>
      <c r="E78" s="5"/>
      <c r="F78" s="5"/>
      <c r="G78" s="5"/>
      <c r="H78" s="5"/>
      <c r="I78" s="5"/>
      <c r="J78" s="5"/>
      <c r="K78" s="5"/>
    </row>
    <row r="79" spans="2:11">
      <c r="B79" s="5"/>
      <c r="C79" s="5"/>
      <c r="D79" s="5"/>
      <c r="E79" s="5"/>
      <c r="F79" s="5"/>
      <c r="G79" s="5"/>
      <c r="H79" s="5"/>
      <c r="I79" s="5"/>
      <c r="J79" s="5"/>
      <c r="K79" s="5"/>
    </row>
    <row r="80" spans="2:11">
      <c r="B80" s="5"/>
      <c r="C80" s="5"/>
      <c r="D80" s="5"/>
      <c r="E80" s="5"/>
      <c r="F80" s="5"/>
      <c r="G80" s="5"/>
      <c r="H80" s="5"/>
      <c r="I80" s="5"/>
      <c r="J80" s="5"/>
      <c r="K80" s="5"/>
    </row>
    <row r="81" spans="2:11">
      <c r="B81" s="5"/>
      <c r="C81" s="5"/>
      <c r="D81" s="5"/>
      <c r="E81" s="5"/>
      <c r="F81" s="5"/>
      <c r="G81" s="5"/>
      <c r="H81" s="5"/>
      <c r="I81" s="5"/>
      <c r="J81" s="5"/>
      <c r="K81" s="5"/>
    </row>
    <row r="82" spans="2:11">
      <c r="B82" s="5"/>
      <c r="C82" s="5"/>
      <c r="D82" s="5"/>
      <c r="E82" s="5"/>
      <c r="F82" s="5"/>
      <c r="G82" s="5"/>
      <c r="H82" s="5"/>
      <c r="I82" s="5"/>
      <c r="J82" s="5"/>
      <c r="K82" s="5"/>
    </row>
    <row r="83" spans="2:11">
      <c r="B83" s="5"/>
      <c r="C83" s="5"/>
      <c r="D83" s="5"/>
      <c r="E83" s="5"/>
      <c r="F83" s="5"/>
      <c r="G83" s="5"/>
      <c r="H83" s="5"/>
      <c r="I83" s="5"/>
      <c r="J83" s="5"/>
      <c r="K83" s="5"/>
    </row>
    <row r="84" spans="2:11">
      <c r="B84" s="5"/>
      <c r="C84" s="5"/>
      <c r="D84" s="5"/>
      <c r="E84" s="5"/>
      <c r="F84" s="5"/>
      <c r="G84" s="5"/>
      <c r="H84" s="5"/>
      <c r="I84" s="5"/>
      <c r="J84" s="5"/>
      <c r="K84" s="5"/>
    </row>
    <row r="85" spans="2:11">
      <c r="B85" s="5"/>
      <c r="C85" s="5"/>
      <c r="D85" s="5"/>
      <c r="E85" s="5"/>
      <c r="F85" s="5"/>
      <c r="G85" s="5"/>
      <c r="H85" s="5"/>
      <c r="I85" s="5"/>
      <c r="J85" s="5"/>
      <c r="K85" s="5"/>
    </row>
    <row r="86" spans="2:11">
      <c r="B86" s="5"/>
      <c r="C86" s="5"/>
      <c r="D86" s="5"/>
      <c r="E86" s="5"/>
      <c r="F86" s="5"/>
      <c r="G86" s="5"/>
      <c r="H86" s="5"/>
      <c r="I86" s="5"/>
      <c r="J86" s="5"/>
      <c r="K86" s="5"/>
    </row>
    <row r="87" spans="2:11">
      <c r="B87" s="5"/>
      <c r="C87" s="5"/>
      <c r="D87" s="5"/>
      <c r="E87" s="5"/>
      <c r="F87" s="5"/>
      <c r="G87" s="5"/>
      <c r="H87" s="5"/>
      <c r="I87" s="5"/>
      <c r="J87" s="5"/>
      <c r="K87" s="5"/>
    </row>
    <row r="88" spans="2:11">
      <c r="B88" s="5"/>
      <c r="C88" s="5"/>
      <c r="D88" s="5"/>
      <c r="E88" s="5"/>
      <c r="F88" s="5"/>
      <c r="G88" s="5"/>
      <c r="H88" s="5"/>
      <c r="I88" s="5"/>
      <c r="J88" s="5"/>
      <c r="K88" s="5"/>
    </row>
    <row r="89" spans="2:11">
      <c r="B89" s="5"/>
      <c r="C89" s="5"/>
      <c r="D89" s="5"/>
      <c r="E89" s="5"/>
      <c r="F89" s="5"/>
      <c r="G89" s="5"/>
      <c r="H89" s="5"/>
      <c r="I89" s="5"/>
      <c r="J89" s="5"/>
      <c r="K89" s="5"/>
    </row>
    <row r="90" spans="2:11">
      <c r="B90" s="5"/>
      <c r="C90" s="5"/>
      <c r="D90" s="5"/>
      <c r="E90" s="5"/>
      <c r="F90" s="5"/>
      <c r="G90" s="5"/>
      <c r="H90" s="5"/>
      <c r="I90" s="5"/>
      <c r="J90" s="5"/>
      <c r="K90" s="5"/>
    </row>
    <row r="91" spans="2:11">
      <c r="B91" s="5"/>
      <c r="C91" s="5"/>
      <c r="D91" s="5"/>
      <c r="E91" s="5"/>
      <c r="F91" s="5"/>
      <c r="G91" s="5"/>
      <c r="H91" s="5"/>
      <c r="I91" s="5"/>
      <c r="J91" s="5"/>
      <c r="K91" s="5"/>
    </row>
    <row r="92" spans="2:11">
      <c r="B92" s="5"/>
      <c r="C92" s="5"/>
      <c r="D92" s="5"/>
      <c r="E92" s="5"/>
      <c r="F92" s="5"/>
      <c r="G92" s="5"/>
      <c r="H92" s="5"/>
      <c r="I92" s="5"/>
      <c r="J92" s="5"/>
      <c r="K92" s="5"/>
    </row>
    <row r="93" spans="2:11">
      <c r="B93" s="5"/>
      <c r="C93" s="5"/>
      <c r="D93" s="5"/>
      <c r="E93" s="5"/>
      <c r="F93" s="5"/>
      <c r="G93" s="5"/>
      <c r="H93" s="5"/>
      <c r="I93" s="5"/>
      <c r="J93" s="5"/>
      <c r="K93" s="5"/>
    </row>
  </sheetData>
  <mergeCells count="66">
    <mergeCell ref="B1:J1"/>
    <mergeCell ref="E3:H3"/>
    <mergeCell ref="B4:D4"/>
    <mergeCell ref="E4:H4"/>
    <mergeCell ref="B6:C6"/>
    <mergeCell ref="D6:E6"/>
    <mergeCell ref="H6:I6"/>
    <mergeCell ref="B7:C7"/>
    <mergeCell ref="D7:E7"/>
    <mergeCell ref="H7:I7"/>
    <mergeCell ref="B8:C8"/>
    <mergeCell ref="D8:E8"/>
    <mergeCell ref="H8:I8"/>
    <mergeCell ref="B9:C9"/>
    <mergeCell ref="D9:E9"/>
    <mergeCell ref="H9:I9"/>
    <mergeCell ref="B10:C10"/>
    <mergeCell ref="D10:E10"/>
    <mergeCell ref="H10:I10"/>
    <mergeCell ref="B11:C11"/>
    <mergeCell ref="D11:E11"/>
    <mergeCell ref="H11:I11"/>
    <mergeCell ref="B12:C12"/>
    <mergeCell ref="D12:E12"/>
    <mergeCell ref="H12:I12"/>
    <mergeCell ref="B13:C13"/>
    <mergeCell ref="D13:E13"/>
    <mergeCell ref="H13:I13"/>
    <mergeCell ref="B14:C14"/>
    <mergeCell ref="D14:E14"/>
    <mergeCell ref="H14:I14"/>
    <mergeCell ref="B15:C15"/>
    <mergeCell ref="D15:E15"/>
    <mergeCell ref="H15:I15"/>
    <mergeCell ref="B16:C16"/>
    <mergeCell ref="D16:E16"/>
    <mergeCell ref="H16:I16"/>
    <mergeCell ref="B17:E17"/>
    <mergeCell ref="H17:I17"/>
    <mergeCell ref="H21:I21"/>
    <mergeCell ref="B22:F22"/>
    <mergeCell ref="B23:D23"/>
    <mergeCell ref="G23:H23"/>
    <mergeCell ref="I23:J23"/>
    <mergeCell ref="B25:D25"/>
    <mergeCell ref="E25:F25"/>
    <mergeCell ref="G25:H25"/>
    <mergeCell ref="I25:J25"/>
    <mergeCell ref="E27:F27"/>
    <mergeCell ref="G27:H27"/>
    <mergeCell ref="I27:J27"/>
    <mergeCell ref="B29:F29"/>
    <mergeCell ref="E30:F30"/>
    <mergeCell ref="I30:J30"/>
    <mergeCell ref="E32:F32"/>
    <mergeCell ref="I32:J32"/>
    <mergeCell ref="E34:F34"/>
    <mergeCell ref="I34:J34"/>
    <mergeCell ref="B18:B21"/>
    <mergeCell ref="C18:E19"/>
    <mergeCell ref="F18:F19"/>
    <mergeCell ref="H18:I19"/>
    <mergeCell ref="J18:J19"/>
    <mergeCell ref="C20:E21"/>
    <mergeCell ref="F20:F21"/>
    <mergeCell ref="J20:J21"/>
  </mergeCells>
  <phoneticPr fontId="1" type="Hiragana"/>
  <conditionalFormatting sqref="K3:N3">
    <cfRule type="containsBlanks" dxfId="2" priority="1">
      <formula>LEN(TRIM(K3))=0</formula>
    </cfRule>
  </conditionalFormatting>
  <conditionalFormatting sqref="E3:H4">
    <cfRule type="containsBlanks" dxfId="1" priority="4">
      <formula>LEN(TRIM(E3))=0</formula>
    </cfRule>
  </conditionalFormatting>
  <conditionalFormatting sqref="D7:G7 J7">
    <cfRule type="containsBlanks" dxfId="0" priority="3">
      <formula>LEN(TRIM(D7))=0</formula>
    </cfRule>
  </conditionalFormatting>
  <printOptions horizontalCentered="1" verticalCentered="1"/>
  <pageMargins left="0.7" right="0.7" top="0.75" bottom="0.75" header="0.3" footer="0.3"/>
  <pageSetup paperSize="9" fitToWidth="1" fitToHeight="1" orientation="portrait" usePrinterDefaults="1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B2:B94"/>
  <sheetViews>
    <sheetView topLeftCell="A4" workbookViewId="0">
      <selection activeCell="B1" sqref="B1"/>
    </sheetView>
  </sheetViews>
  <sheetFormatPr defaultRowHeight="18"/>
  <sheetData>
    <row r="2" spans="2:2">
      <c r="B2" s="94" t="s">
        <v>31</v>
      </c>
    </row>
    <row r="3" spans="2:2">
      <c r="B3" s="94" t="s">
        <v>48</v>
      </c>
    </row>
    <row r="4" spans="2:2">
      <c r="B4" s="94" t="s">
        <v>49</v>
      </c>
    </row>
    <row r="5" spans="2:2">
      <c r="B5" s="94" t="s">
        <v>51</v>
      </c>
    </row>
    <row r="6" spans="2:2">
      <c r="B6" s="94" t="s">
        <v>57</v>
      </c>
    </row>
    <row r="7" spans="2:2">
      <c r="B7" s="94" t="s">
        <v>59</v>
      </c>
    </row>
    <row r="8" spans="2:2">
      <c r="B8" s="94" t="s">
        <v>60</v>
      </c>
    </row>
    <row r="9" spans="2:2">
      <c r="B9" s="94" t="s">
        <v>61</v>
      </c>
    </row>
    <row r="10" spans="2:2">
      <c r="B10" s="94" t="s">
        <v>0</v>
      </c>
    </row>
    <row r="11" spans="2:2">
      <c r="B11" s="94" t="s">
        <v>62</v>
      </c>
    </row>
    <row r="12" spans="2:2">
      <c r="B12" s="94" t="s">
        <v>63</v>
      </c>
    </row>
    <row r="13" spans="2:2">
      <c r="B13" s="94" t="s">
        <v>65</v>
      </c>
    </row>
    <row r="14" spans="2:2">
      <c r="B14" s="94" t="s">
        <v>66</v>
      </c>
    </row>
    <row r="15" spans="2:2">
      <c r="B15" s="94" t="s">
        <v>67</v>
      </c>
    </row>
    <row r="16" spans="2:2">
      <c r="B16" s="94" t="s">
        <v>33</v>
      </c>
    </row>
    <row r="17" spans="2:2">
      <c r="B17" s="94" t="s">
        <v>69</v>
      </c>
    </row>
    <row r="18" spans="2:2">
      <c r="B18" s="94" t="s">
        <v>70</v>
      </c>
    </row>
    <row r="19" spans="2:2">
      <c r="B19" s="94" t="s">
        <v>71</v>
      </c>
    </row>
    <row r="20" spans="2:2">
      <c r="B20" s="94" t="s">
        <v>8</v>
      </c>
    </row>
    <row r="21" spans="2:2">
      <c r="B21" s="94" t="s">
        <v>72</v>
      </c>
    </row>
    <row r="22" spans="2:2">
      <c r="B22" s="94" t="s">
        <v>58</v>
      </c>
    </row>
    <row r="23" spans="2:2">
      <c r="B23" s="94" t="s">
        <v>73</v>
      </c>
    </row>
    <row r="24" spans="2:2">
      <c r="B24" s="94" t="s">
        <v>30</v>
      </c>
    </row>
    <row r="25" spans="2:2">
      <c r="B25" s="94" t="s">
        <v>75</v>
      </c>
    </row>
    <row r="26" spans="2:2">
      <c r="B26" s="94" t="s">
        <v>76</v>
      </c>
    </row>
    <row r="27" spans="2:2">
      <c r="B27" s="94" t="s">
        <v>77</v>
      </c>
    </row>
    <row r="28" spans="2:2">
      <c r="B28" s="94" t="s">
        <v>78</v>
      </c>
    </row>
    <row r="29" spans="2:2">
      <c r="B29" s="94" t="s">
        <v>80</v>
      </c>
    </row>
    <row r="30" spans="2:2">
      <c r="B30" s="94" t="s">
        <v>81</v>
      </c>
    </row>
    <row r="31" spans="2:2">
      <c r="B31" s="94" t="s">
        <v>82</v>
      </c>
    </row>
    <row r="32" spans="2:2">
      <c r="B32" s="94" t="s">
        <v>83</v>
      </c>
    </row>
    <row r="33" spans="2:2">
      <c r="B33" s="94" t="s">
        <v>84</v>
      </c>
    </row>
    <row r="34" spans="2:2">
      <c r="B34" s="94" t="s">
        <v>85</v>
      </c>
    </row>
    <row r="35" spans="2:2">
      <c r="B35" s="94" t="s">
        <v>86</v>
      </c>
    </row>
    <row r="36" spans="2:2">
      <c r="B36" s="94" t="s">
        <v>3</v>
      </c>
    </row>
    <row r="37" spans="2:2">
      <c r="B37" s="94" t="s">
        <v>87</v>
      </c>
    </row>
    <row r="38" spans="2:2">
      <c r="B38" s="94" t="s">
        <v>88</v>
      </c>
    </row>
    <row r="39" spans="2:2">
      <c r="B39" s="94" t="s">
        <v>89</v>
      </c>
    </row>
    <row r="40" spans="2:2">
      <c r="B40" s="94" t="s">
        <v>90</v>
      </c>
    </row>
    <row r="41" spans="2:2">
      <c r="B41" s="94" t="s">
        <v>91</v>
      </c>
    </row>
    <row r="42" spans="2:2">
      <c r="B42" s="94" t="s">
        <v>16</v>
      </c>
    </row>
    <row r="43" spans="2:2">
      <c r="B43" s="94" t="s">
        <v>92</v>
      </c>
    </row>
    <row r="44" spans="2:2">
      <c r="B44" s="94" t="s">
        <v>93</v>
      </c>
    </row>
    <row r="45" spans="2:2">
      <c r="B45" s="94" t="s">
        <v>68</v>
      </c>
    </row>
    <row r="46" spans="2:2">
      <c r="B46" s="94" t="s">
        <v>94</v>
      </c>
    </row>
    <row r="47" spans="2:2">
      <c r="B47" s="94" t="s">
        <v>95</v>
      </c>
    </row>
    <row r="48" spans="2:2">
      <c r="B48" s="94" t="s">
        <v>96</v>
      </c>
    </row>
    <row r="49" spans="2:2">
      <c r="B49" s="94" t="s">
        <v>50</v>
      </c>
    </row>
    <row r="50" spans="2:2">
      <c r="B50" s="94" t="s">
        <v>97</v>
      </c>
    </row>
    <row r="51" spans="2:2">
      <c r="B51" s="94" t="s">
        <v>98</v>
      </c>
    </row>
    <row r="52" spans="2:2">
      <c r="B52" s="94" t="s">
        <v>99</v>
      </c>
    </row>
    <row r="53" spans="2:2">
      <c r="B53" s="94" t="s">
        <v>100</v>
      </c>
    </row>
    <row r="54" spans="2:2">
      <c r="B54" s="94" t="s">
        <v>10</v>
      </c>
    </row>
    <row r="55" spans="2:2">
      <c r="B55" s="94" t="s">
        <v>101</v>
      </c>
    </row>
    <row r="56" spans="2:2">
      <c r="B56" s="94" t="s">
        <v>102</v>
      </c>
    </row>
    <row r="57" spans="2:2">
      <c r="B57" s="94" t="s">
        <v>104</v>
      </c>
    </row>
    <row r="58" spans="2:2">
      <c r="B58" s="94" t="s">
        <v>105</v>
      </c>
    </row>
    <row r="59" spans="2:2">
      <c r="B59" s="94" t="s">
        <v>106</v>
      </c>
    </row>
    <row r="60" spans="2:2">
      <c r="B60" s="94" t="s">
        <v>107</v>
      </c>
    </row>
    <row r="61" spans="2:2">
      <c r="B61" s="94" t="s">
        <v>103</v>
      </c>
    </row>
    <row r="62" spans="2:2">
      <c r="B62" s="94" t="s">
        <v>108</v>
      </c>
    </row>
    <row r="63" spans="2:2">
      <c r="B63" s="94" t="s">
        <v>109</v>
      </c>
    </row>
    <row r="64" spans="2:2">
      <c r="B64" s="94" t="s">
        <v>110</v>
      </c>
    </row>
    <row r="65" spans="2:2">
      <c r="B65" s="94" t="s">
        <v>41</v>
      </c>
    </row>
    <row r="66" spans="2:2">
      <c r="B66" s="94" t="s">
        <v>111</v>
      </c>
    </row>
    <row r="67" spans="2:2">
      <c r="B67" s="94" t="s">
        <v>112</v>
      </c>
    </row>
    <row r="68" spans="2:2">
      <c r="B68" s="94" t="s">
        <v>27</v>
      </c>
    </row>
    <row r="69" spans="2:2">
      <c r="B69" s="94" t="s">
        <v>113</v>
      </c>
    </row>
    <row r="70" spans="2:2">
      <c r="B70" s="94" t="s">
        <v>2</v>
      </c>
    </row>
    <row r="71" spans="2:2">
      <c r="B71" s="94" t="s">
        <v>114</v>
      </c>
    </row>
    <row r="72" spans="2:2">
      <c r="B72" s="94" t="s">
        <v>115</v>
      </c>
    </row>
    <row r="73" spans="2:2">
      <c r="B73" s="94" t="s">
        <v>116</v>
      </c>
    </row>
    <row r="74" spans="2:2">
      <c r="B74" s="94" t="s">
        <v>117</v>
      </c>
    </row>
    <row r="75" spans="2:2">
      <c r="B75" s="94" t="s">
        <v>118</v>
      </c>
    </row>
    <row r="76" spans="2:2">
      <c r="B76" s="94" t="s">
        <v>119</v>
      </c>
    </row>
    <row r="77" spans="2:2">
      <c r="B77" s="94" t="s">
        <v>120</v>
      </c>
    </row>
    <row r="78" spans="2:2">
      <c r="B78" s="94" t="s">
        <v>52</v>
      </c>
    </row>
    <row r="79" spans="2:2">
      <c r="B79" s="94" t="s">
        <v>121</v>
      </c>
    </row>
    <row r="80" spans="2:2">
      <c r="B80" s="94" t="s">
        <v>122</v>
      </c>
    </row>
    <row r="81" spans="2:2">
      <c r="B81" s="94" t="s">
        <v>123</v>
      </c>
    </row>
    <row r="82" spans="2:2">
      <c r="B82" s="94" t="s">
        <v>125</v>
      </c>
    </row>
    <row r="83" spans="2:2">
      <c r="B83" s="94" t="s">
        <v>124</v>
      </c>
    </row>
    <row r="84" spans="2:2">
      <c r="B84" s="94" t="s">
        <v>126</v>
      </c>
    </row>
    <row r="85" spans="2:2">
      <c r="B85" s="94" t="s">
        <v>127</v>
      </c>
    </row>
    <row r="86" spans="2:2">
      <c r="B86" s="94" t="s">
        <v>128</v>
      </c>
    </row>
    <row r="87" spans="2:2">
      <c r="B87" s="94" t="s">
        <v>36</v>
      </c>
    </row>
    <row r="88" spans="2:2">
      <c r="B88" s="94" t="s">
        <v>129</v>
      </c>
    </row>
    <row r="89" spans="2:2">
      <c r="B89" s="94" t="s">
        <v>79</v>
      </c>
    </row>
    <row r="90" spans="2:2">
      <c r="B90" s="94" t="s">
        <v>40</v>
      </c>
    </row>
    <row r="91" spans="2:2">
      <c r="B91" s="94" t="s">
        <v>130</v>
      </c>
    </row>
    <row r="92" spans="2:2">
      <c r="B92" s="94" t="s">
        <v>131</v>
      </c>
    </row>
    <row r="93" spans="2:2">
      <c r="B93" s="94" t="s">
        <v>5</v>
      </c>
    </row>
    <row r="94" spans="2:2">
      <c r="B94" s="94" t="s">
        <v>74</v>
      </c>
    </row>
  </sheetData>
  <phoneticPr fontId="1" type="Hiragana"/>
  <pageMargins left="0.7" right="0.7" top="0.75" bottom="0.75" header="0.3" footer="0.3"/>
  <pageSetup paperSize="9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 xml:space="preserve">【記載例】計算書 </vt:lpstr>
      <vt:lpstr>計算書</vt:lpstr>
      <vt:lpstr>Sheet1</vt:lpstr>
    </vt:vector>
  </TitlesOfParts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太田　南</dc:creator>
  <cp:lastModifiedBy>藤井　将一</cp:lastModifiedBy>
  <dcterms:created xsi:type="dcterms:W3CDTF">2023-06-30T06:38:19Z</dcterms:created>
  <dcterms:modified xsi:type="dcterms:W3CDTF">2025-03-27T01:08:20Z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2" baseType="lpwstr">
      <vt:lpwstr>3.1.10.0</vt:lpwstr>
      <vt:lpwstr>3.1.8.0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2025-03-27T01:08:20Z</vt:filetime>
  </property>
</Properties>
</file>